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Board of Directors\2018 Board of Directors_Minutes_Agendas\"/>
    </mc:Choice>
  </mc:AlternateContent>
  <bookViews>
    <workbookView xWindow="0" yWindow="8400" windowWidth="28800" windowHeight="12420"/>
  </bookViews>
  <sheets>
    <sheet name="October" sheetId="1" r:id="rId1"/>
    <sheet name="Data" sheetId="2" state="hidden" r:id="rId2"/>
  </sheets>
  <definedNames>
    <definedName name="_xlnm.Print_Area" localSheetId="0">October!$A$2:$I$13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60" i="2" l="1"/>
  <c r="D761" i="2"/>
  <c r="D843" i="2" l="1"/>
  <c r="D844" i="2"/>
  <c r="D323" i="2" l="1"/>
  <c r="E65" i="2"/>
  <c r="E63"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C132" i="2" l="1"/>
  <c r="C137" i="2" s="1"/>
  <c r="C142" i="2" s="1"/>
  <c r="C147" i="2" s="1"/>
  <c r="C152" i="2" s="1"/>
  <c r="C157" i="2" s="1"/>
  <c r="C162" i="2" s="1"/>
  <c r="C167" i="2" s="1"/>
  <c r="C172" i="2" s="1"/>
  <c r="C177" i="2" s="1"/>
  <c r="C182" i="2" s="1"/>
  <c r="C187" i="2" s="1"/>
  <c r="C192" i="2" s="1"/>
  <c r="C197" i="2" s="1"/>
  <c r="C202" i="2" s="1"/>
  <c r="C207" i="2" s="1"/>
  <c r="C212" i="2" s="1"/>
  <c r="C217" i="2" s="1"/>
  <c r="C222" i="2" s="1"/>
  <c r="C227" i="2" s="1"/>
  <c r="C232" i="2" s="1"/>
  <c r="C237" i="2" s="1"/>
  <c r="C242" i="2" s="1"/>
  <c r="C247" i="2" s="1"/>
  <c r="C252" i="2" s="1"/>
  <c r="C257" i="2" s="1"/>
  <c r="C262" i="2" s="1"/>
  <c r="C131" i="2"/>
  <c r="C136" i="2" s="1"/>
  <c r="C141" i="2" s="1"/>
  <c r="C146" i="2" s="1"/>
  <c r="C151" i="2" s="1"/>
  <c r="C156" i="2" s="1"/>
  <c r="C161" i="2" s="1"/>
  <c r="C166" i="2" s="1"/>
  <c r="C171" i="2" s="1"/>
  <c r="C176" i="2" s="1"/>
  <c r="C181" i="2" s="1"/>
  <c r="C186" i="2" s="1"/>
  <c r="C191" i="2" s="1"/>
  <c r="C196" i="2" s="1"/>
  <c r="C201" i="2" s="1"/>
  <c r="C206" i="2" s="1"/>
  <c r="C211" i="2" s="1"/>
  <c r="C216" i="2" s="1"/>
  <c r="C221" i="2" s="1"/>
  <c r="C226" i="2" s="1"/>
  <c r="C231" i="2" s="1"/>
  <c r="C236" i="2" s="1"/>
  <c r="C241" i="2" s="1"/>
  <c r="C246" i="2" s="1"/>
  <c r="C251" i="2" s="1"/>
  <c r="C256" i="2" s="1"/>
  <c r="C261" i="2" s="1"/>
  <c r="C130" i="2"/>
  <c r="C135" i="2" s="1"/>
  <c r="C140" i="2" s="1"/>
  <c r="C145" i="2" s="1"/>
  <c r="C150" i="2" s="1"/>
  <c r="C155" i="2" s="1"/>
  <c r="C160" i="2" s="1"/>
  <c r="C165" i="2" s="1"/>
  <c r="C170" i="2" s="1"/>
  <c r="C175" i="2" s="1"/>
  <c r="C180" i="2" s="1"/>
  <c r="C185" i="2" s="1"/>
  <c r="C190" i="2" s="1"/>
  <c r="C195" i="2" s="1"/>
  <c r="C200" i="2" s="1"/>
  <c r="C205" i="2" s="1"/>
  <c r="C210" i="2" s="1"/>
  <c r="C215" i="2" s="1"/>
  <c r="C220" i="2" s="1"/>
  <c r="C225" i="2" s="1"/>
  <c r="C230" i="2" s="1"/>
  <c r="C235" i="2" s="1"/>
  <c r="C240" i="2" s="1"/>
  <c r="C245" i="2" s="1"/>
  <c r="C250" i="2" s="1"/>
  <c r="C255" i="2" s="1"/>
  <c r="C260" i="2" s="1"/>
  <c r="C128" i="2"/>
  <c r="C133" i="2" s="1"/>
  <c r="C138" i="2" s="1"/>
  <c r="C143" i="2" s="1"/>
  <c r="C148" i="2" s="1"/>
  <c r="C153" i="2" s="1"/>
  <c r="C158" i="2" s="1"/>
  <c r="C163" i="2" s="1"/>
  <c r="C168" i="2" s="1"/>
  <c r="C173" i="2" s="1"/>
  <c r="C178" i="2" s="1"/>
  <c r="C183" i="2" s="1"/>
  <c r="C188" i="2" s="1"/>
  <c r="C193" i="2" s="1"/>
  <c r="C198" i="2" s="1"/>
  <c r="C203" i="2" s="1"/>
  <c r="C208" i="2" s="1"/>
  <c r="C213" i="2" s="1"/>
  <c r="C218" i="2" s="1"/>
  <c r="C223" i="2" s="1"/>
  <c r="C228" i="2" s="1"/>
  <c r="C233" i="2" s="1"/>
  <c r="C238" i="2" s="1"/>
  <c r="C243" i="2" s="1"/>
  <c r="C248" i="2" s="1"/>
  <c r="C253" i="2" s="1"/>
  <c r="C258" i="2" s="1"/>
  <c r="C263" i="2" s="1"/>
  <c r="D105" i="2"/>
  <c r="D101" i="2"/>
  <c r="D97" i="2"/>
  <c r="D94" i="2"/>
  <c r="D89" i="2"/>
  <c r="D86" i="2"/>
  <c r="D76" i="2"/>
  <c r="D74" i="2"/>
  <c r="D71" i="2"/>
  <c r="D69" i="2"/>
  <c r="D67" i="2"/>
  <c r="D65" i="2"/>
  <c r="D52" i="2"/>
  <c r="D50" i="2"/>
  <c r="D46" i="2"/>
  <c r="D47" i="2" s="1"/>
  <c r="D42" i="2"/>
  <c r="D39" i="2"/>
  <c r="D40" i="2" s="1"/>
  <c r="D35" i="2"/>
  <c r="D36" i="2" s="1"/>
  <c r="D32" i="2"/>
  <c r="D27" i="2"/>
  <c r="D22" i="2"/>
  <c r="D19" i="2"/>
  <c r="D16" i="2"/>
  <c r="D15" i="2"/>
  <c r="D12" i="2"/>
  <c r="D9" i="2"/>
  <c r="D7" i="2"/>
  <c r="C129" i="2" l="1"/>
  <c r="C134" i="2" s="1"/>
  <c r="C139" i="2" s="1"/>
  <c r="C144" i="2" s="1"/>
  <c r="C149" i="2" s="1"/>
  <c r="C154" i="2" s="1"/>
  <c r="C159" i="2" s="1"/>
  <c r="C164" i="2" s="1"/>
  <c r="C169" i="2" s="1"/>
  <c r="C174" i="2" s="1"/>
  <c r="C179" i="2" s="1"/>
  <c r="C184" i="2" s="1"/>
  <c r="C189" i="2" s="1"/>
  <c r="C194" i="2" s="1"/>
  <c r="C199" i="2" s="1"/>
  <c r="C204" i="2" s="1"/>
  <c r="C209" i="2" s="1"/>
  <c r="C214" i="2" s="1"/>
  <c r="C219" i="2" s="1"/>
  <c r="C224" i="2" s="1"/>
  <c r="C229" i="2" s="1"/>
  <c r="C234" i="2" s="1"/>
  <c r="C239" i="2" s="1"/>
  <c r="C244" i="2" s="1"/>
  <c r="C249" i="2" s="1"/>
  <c r="C254" i="2" s="1"/>
  <c r="C259" i="2" s="1"/>
  <c r="C264" i="2" s="1"/>
</calcChain>
</file>

<file path=xl/sharedStrings.xml><?xml version="1.0" encoding="utf-8"?>
<sst xmlns="http://schemas.openxmlformats.org/spreadsheetml/2006/main" count="21" uniqueCount="18">
  <si>
    <t xml:space="preserve">Cash  </t>
  </si>
  <si>
    <t>Date</t>
  </si>
  <si>
    <t>Balance</t>
  </si>
  <si>
    <t>Grant Receivable</t>
  </si>
  <si>
    <t>Investment</t>
  </si>
  <si>
    <t>Grants Receivables and Investments</t>
  </si>
  <si>
    <t xml:space="preserve"> Fiscal Highlights Report</t>
  </si>
  <si>
    <t>Max</t>
  </si>
  <si>
    <t>Min</t>
  </si>
  <si>
    <t>Cash balance in the operating checking account started the year off with $283K and ended with $278K at October 31, 2018. Low balance on May 11th was $153K &amp; the high balance on March 2nd was $367K. Average daily balance for the 2017 &amp; 2018 years were $323K and $255K, respectively.</t>
  </si>
  <si>
    <t xml:space="preserve">Grants receivables represent billed and unbilled amounts related to CCCHC's cost reimbursable and fee based government contracts. Amounts recorded are current in nature and represent eligible reimbursements under related contracts. At  October 31, 2018, Grant Receivable balance is $233K and Investment balance is $164K </t>
  </si>
  <si>
    <t>This ratio indicates your organization's ability to meet short-term financial obligations by comparing your current assets of $718K to your current liabilities of $161K. Ideally, you want to have a current ratio of at least 1.0, and preferably greater. A current ratio under 2.0 may indicate an inability to pay current financial obligations with a measure of safety.</t>
  </si>
  <si>
    <t>Many banks use the quick ratio comparison to gauge financial stability. It compares quick assets of $711K (current assets less  prepaid expenses) to current liabilities of $161K. Your organization's quick ratio should not be less than 1.0.</t>
  </si>
  <si>
    <t>Quick Ratio:                          4.43</t>
  </si>
  <si>
    <t>Current ratio:                           4.47</t>
  </si>
  <si>
    <t>Expendable Net Assets = (unrestricted net assets $633,787) + (temporarily restricted net assets $37,566)  - (net property, plant and equipment $113,709)= $557,644</t>
  </si>
  <si>
    <t>This ratio addresses the question of whether resources are sufficient and flexible enough to support your mission without having to borrow externally. It compares expendable net assets $558K to total annual expenses $1,500K. It describes your organization's ability to fund programs and other expenses from expendable net assets, should no additional operating revenue be available. Not-for-profit organizations should aim to have an operating reserve ratio of no less than 25 percent, or enough to cover at least three months of their annual expenses.</t>
  </si>
  <si>
    <t xml:space="preserve">Operating reserve:          37% or                          4.4 months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</si>
</sst>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8" formatCode="&quot;$&quot;#,##0.00_);[Red]\(&quot;$&quot;#,##0.00\)"/>
    <numFmt numFmtId="42" formatCode="_(&quot;$&quot;* #,##0_);_(&quot;$&quot;* \(#,##0\);_(&quot;$&quot;* &quot;-&quot;_);_(@_)"/>
    <numFmt numFmtId="164" formatCode="[$-F800]dddd\,\ mmmm\ dd\,\ yyyy"/>
    <numFmt numFmtId="165" formatCode="&quot;$&quot;#,##0.00"/>
    <numFmt numFmtId="166" formatCode="[$-409]mmmm\-yy;@"/>
    <numFmt numFmtId="167" formatCode="#,##0.00;[Red]#,##0.00"/>
  </numFmts>
  <fonts count="15" x14ac:knownFonts="1">
    <font>
      <sz val="11"/>
      <color theme="1"/>
      <name val="Calibri"/>
      <family val="2"/>
      <scheme val="minor"/>
    </font>
    <font>
      <b/>
      <sz val="18"/>
      <color theme="1"/>
      <name val="Calibri"/>
      <family val="2"/>
    </font>
    <font>
      <sz val="12"/>
      <color theme="1"/>
      <name val="Wide Latin"/>
      <family val="1"/>
    </font>
    <font>
      <sz val="12"/>
      <color theme="1"/>
      <name val="Wingdings"/>
      <charset val="2"/>
    </font>
    <font>
      <sz val="14"/>
      <color theme="1"/>
      <name val="Calibri"/>
      <family val="2"/>
      <scheme val="minor"/>
    </font>
    <font>
      <b/>
      <sz val="14"/>
      <color theme="1"/>
      <name val="Calibri"/>
      <family val="2"/>
      <scheme val="minor"/>
    </font>
    <font>
      <sz val="14"/>
      <color theme="1"/>
      <name val="Wingdings"/>
      <charset val="2"/>
    </font>
    <font>
      <sz val="14"/>
      <color theme="1"/>
      <name val="Calibri"/>
      <family val="2"/>
    </font>
    <font>
      <b/>
      <sz val="8"/>
      <color rgb="FF000000"/>
      <name val="Arial"/>
      <family val="2"/>
    </font>
    <font>
      <sz val="8"/>
      <color rgb="FF000000"/>
      <name val="Arial"/>
      <family val="2"/>
    </font>
    <font>
      <sz val="8"/>
      <color theme="1"/>
      <name val="Arial"/>
      <family val="2"/>
    </font>
    <font>
      <sz val="9"/>
      <color theme="1"/>
      <name val="Calibri"/>
      <family val="2"/>
      <scheme val="minor"/>
    </font>
    <font>
      <sz val="10"/>
      <color rgb="FF000000"/>
      <name val="Calibri"/>
      <family val="2"/>
      <scheme val="minor"/>
    </font>
    <font>
      <b/>
      <sz val="11"/>
      <color theme="1"/>
      <name val="Calibri"/>
      <family val="2"/>
      <scheme val="minor"/>
    </font>
    <font>
      <sz val="10"/>
      <color theme="1"/>
      <name val="Calibri"/>
      <family val="2"/>
      <scheme val="minor"/>
    </font>
  </fonts>
  <fills count="2">
    <fill>
      <patternFill patternType="none"/>
    </fill>
    <fill>
      <patternFill patternType="gray125"/>
    </fill>
  </fills>
  <borders count="2">
    <border>
      <left/>
      <right/>
      <top/>
      <bottom/>
      <diagonal/>
    </border>
    <border>
      <left/>
      <right/>
      <top/>
      <bottom style="thick">
        <color indexed="64"/>
      </bottom>
      <diagonal/>
    </border>
  </borders>
  <cellStyleXfs count="1">
    <xf numFmtId="0" fontId="0" fillId="0" borderId="0"/>
  </cellStyleXfs>
  <cellXfs count="47">
    <xf numFmtId="0" fontId="0" fillId="0" borderId="0" xfId="0"/>
    <xf numFmtId="0" fontId="4" fillId="0" borderId="0" xfId="0" applyFont="1"/>
    <xf numFmtId="165" fontId="4" fillId="0" borderId="0" xfId="0" applyNumberFormat="1" applyFont="1"/>
    <xf numFmtId="0" fontId="4" fillId="0" borderId="0" xfId="0" applyFont="1" applyFill="1" applyAlignment="1">
      <alignment vertical="top" wrapText="1"/>
    </xf>
    <xf numFmtId="0" fontId="6" fillId="0" borderId="0" xfId="0" applyFont="1" applyFill="1" applyAlignment="1">
      <alignment vertical="center" wrapText="1"/>
    </xf>
    <xf numFmtId="0" fontId="3" fillId="0" borderId="0" xfId="0" applyFont="1" applyFill="1" applyBorder="1" applyAlignment="1">
      <alignment horizontal="left" vertical="top" wrapText="1"/>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14" fontId="8" fillId="0" borderId="1" xfId="0" applyNumberFormat="1" applyFont="1" applyBorder="1" applyAlignment="1">
      <alignment horizontal="center"/>
    </xf>
    <xf numFmtId="38" fontId="8" fillId="0" borderId="1" xfId="0" applyNumberFormat="1" applyFont="1" applyBorder="1" applyAlignment="1">
      <alignment horizontal="center"/>
    </xf>
    <xf numFmtId="38" fontId="8" fillId="0" borderId="0" xfId="0" applyNumberFormat="1" applyFont="1"/>
    <xf numFmtId="38" fontId="9" fillId="0" borderId="0" xfId="0" applyNumberFormat="1" applyFont="1"/>
    <xf numFmtId="38" fontId="9" fillId="0" borderId="0" xfId="0" applyNumberFormat="1" applyFont="1" applyBorder="1"/>
    <xf numFmtId="38" fontId="10" fillId="0" borderId="0" xfId="0" applyNumberFormat="1" applyFont="1"/>
    <xf numFmtId="164" fontId="11" fillId="0" borderId="0" xfId="0" applyNumberFormat="1" applyFont="1"/>
    <xf numFmtId="14" fontId="0" fillId="0" borderId="0" xfId="0" applyNumberFormat="1"/>
    <xf numFmtId="17" fontId="0" fillId="0" borderId="0" xfId="0" applyNumberFormat="1"/>
    <xf numFmtId="6" fontId="0" fillId="0" borderId="0" xfId="0" applyNumberFormat="1"/>
    <xf numFmtId="42" fontId="0" fillId="0" borderId="0" xfId="0" applyNumberFormat="1"/>
    <xf numFmtId="8" fontId="4" fillId="0" borderId="0" xfId="0" applyNumberFormat="1" applyFont="1" applyFill="1" applyAlignment="1">
      <alignment vertical="top" wrapText="1"/>
    </xf>
    <xf numFmtId="8" fontId="0" fillId="0" borderId="0" xfId="0" applyNumberFormat="1" applyFont="1"/>
    <xf numFmtId="8" fontId="4" fillId="0" borderId="0" xfId="0" applyNumberFormat="1" applyFont="1" applyFill="1" applyAlignment="1">
      <alignment vertical="center" wrapText="1"/>
    </xf>
    <xf numFmtId="0" fontId="12" fillId="0" borderId="0" xfId="0" applyFont="1"/>
    <xf numFmtId="164" fontId="8" fillId="0" borderId="0" xfId="0" applyNumberFormat="1" applyFont="1"/>
    <xf numFmtId="164" fontId="9" fillId="0" borderId="0" xfId="0" applyNumberFormat="1" applyFont="1"/>
    <xf numFmtId="164" fontId="9" fillId="0" borderId="0" xfId="0" applyNumberFormat="1" applyFont="1" applyAlignment="1">
      <alignment horizontal="right"/>
    </xf>
    <xf numFmtId="3" fontId="10" fillId="0" borderId="0" xfId="0" applyNumberFormat="1" applyFont="1"/>
    <xf numFmtId="3" fontId="9" fillId="0" borderId="0" xfId="0" applyNumberFormat="1" applyFont="1"/>
    <xf numFmtId="3" fontId="9" fillId="0" borderId="0" xfId="0" applyNumberFormat="1" applyFont="1" applyBorder="1"/>
    <xf numFmtId="164" fontId="0" fillId="0" borderId="0" xfId="0" applyNumberFormat="1"/>
    <xf numFmtId="164" fontId="14" fillId="0" borderId="0" xfId="0" applyNumberFormat="1" applyFont="1"/>
    <xf numFmtId="166" fontId="0" fillId="0" borderId="0" xfId="0" applyNumberFormat="1"/>
    <xf numFmtId="166" fontId="14" fillId="0" borderId="0" xfId="0" applyNumberFormat="1" applyFont="1"/>
    <xf numFmtId="167" fontId="0" fillId="0" borderId="0" xfId="0" applyNumberFormat="1"/>
    <xf numFmtId="10" fontId="0" fillId="0" borderId="0" xfId="0" applyNumberFormat="1"/>
    <xf numFmtId="0" fontId="5" fillId="0" borderId="0" xfId="0" applyFont="1" applyFill="1" applyBorder="1" applyAlignment="1">
      <alignment horizontal="center" vertical="center" wrapText="1"/>
    </xf>
    <xf numFmtId="1" fontId="13" fillId="0" borderId="0" xfId="0" applyNumberFormat="1" applyFont="1" applyAlignment="1">
      <alignment horizontal="center"/>
    </xf>
    <xf numFmtId="10" fontId="4" fillId="0" borderId="0" xfId="0" applyNumberFormat="1" applyFont="1"/>
    <xf numFmtId="165" fontId="0" fillId="0" borderId="0" xfId="0" applyNumberFormat="1"/>
    <xf numFmtId="3" fontId="0" fillId="0" borderId="0" xfId="0" applyNumberFormat="1"/>
    <xf numFmtId="0" fontId="4"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1" fillId="0" borderId="0" xfId="0" applyFont="1" applyAlignment="1">
      <alignment horizontal="center" vertical="center"/>
    </xf>
    <xf numFmtId="164" fontId="1" fillId="0" borderId="0" xfId="0" applyNumberFormat="1" applyFont="1" applyAlignment="1">
      <alignment horizontal="center" vertical="center"/>
    </xf>
    <xf numFmtId="0" fontId="2" fillId="0" borderId="0" xfId="0" applyFont="1" applyFill="1" applyAlignment="1">
      <alignment horizontal="center" wrapText="1"/>
    </xf>
    <xf numFmtId="0" fontId="4" fillId="0"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Daily Cash Balances </a:t>
            </a:r>
          </a:p>
        </c:rich>
      </c:tx>
      <c:layout>
        <c:manualLayout>
          <c:xMode val="edge"/>
          <c:yMode val="edge"/>
          <c:x val="0.42040978362898251"/>
          <c:y val="2.6666677352358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1654487279903176E-2"/>
          <c:y val="0.20042857142857143"/>
          <c:w val="0.92156780542181149"/>
          <c:h val="0.58199775028121481"/>
        </c:manualLayout>
      </c:layout>
      <c:lineChart>
        <c:grouping val="standard"/>
        <c:varyColors val="0"/>
        <c:ser>
          <c:idx val="0"/>
          <c:order val="0"/>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Data!$C$4:$C$758</c:f>
              <c:numCache>
                <c:formatCode>[$-F800]dddd\,\ mmmm\ dd\,\ yyyy</c:formatCode>
                <c:ptCount val="755"/>
                <c:pt idx="0">
                  <c:v>42370</c:v>
                </c:pt>
                <c:pt idx="1">
                  <c:v>42373</c:v>
                </c:pt>
                <c:pt idx="2">
                  <c:v>42374</c:v>
                </c:pt>
                <c:pt idx="3">
                  <c:v>42375</c:v>
                </c:pt>
                <c:pt idx="4">
                  <c:v>42376</c:v>
                </c:pt>
                <c:pt idx="5">
                  <c:v>42377</c:v>
                </c:pt>
                <c:pt idx="6">
                  <c:v>42380</c:v>
                </c:pt>
                <c:pt idx="7">
                  <c:v>42381</c:v>
                </c:pt>
                <c:pt idx="8">
                  <c:v>42382</c:v>
                </c:pt>
                <c:pt idx="9">
                  <c:v>42383</c:v>
                </c:pt>
                <c:pt idx="10">
                  <c:v>42384</c:v>
                </c:pt>
                <c:pt idx="11">
                  <c:v>42387</c:v>
                </c:pt>
                <c:pt idx="12">
                  <c:v>42388</c:v>
                </c:pt>
                <c:pt idx="13">
                  <c:v>42389</c:v>
                </c:pt>
                <c:pt idx="14">
                  <c:v>42390</c:v>
                </c:pt>
                <c:pt idx="15">
                  <c:v>42391</c:v>
                </c:pt>
                <c:pt idx="16">
                  <c:v>42394</c:v>
                </c:pt>
                <c:pt idx="17">
                  <c:v>42395</c:v>
                </c:pt>
                <c:pt idx="18">
                  <c:v>42396</c:v>
                </c:pt>
                <c:pt idx="19">
                  <c:v>42397</c:v>
                </c:pt>
                <c:pt idx="20">
                  <c:v>42398</c:v>
                </c:pt>
                <c:pt idx="21">
                  <c:v>42401</c:v>
                </c:pt>
                <c:pt idx="22">
                  <c:v>42402</c:v>
                </c:pt>
                <c:pt idx="23">
                  <c:v>42403</c:v>
                </c:pt>
                <c:pt idx="24">
                  <c:v>42404</c:v>
                </c:pt>
                <c:pt idx="25">
                  <c:v>42405</c:v>
                </c:pt>
                <c:pt idx="26">
                  <c:v>42408</c:v>
                </c:pt>
                <c:pt idx="27">
                  <c:v>42409</c:v>
                </c:pt>
                <c:pt idx="28">
                  <c:v>42410</c:v>
                </c:pt>
                <c:pt idx="29">
                  <c:v>42411</c:v>
                </c:pt>
                <c:pt idx="30">
                  <c:v>42412</c:v>
                </c:pt>
                <c:pt idx="31">
                  <c:v>42415</c:v>
                </c:pt>
                <c:pt idx="32">
                  <c:v>42416</c:v>
                </c:pt>
                <c:pt idx="33">
                  <c:v>42417</c:v>
                </c:pt>
                <c:pt idx="34">
                  <c:v>42418</c:v>
                </c:pt>
                <c:pt idx="35">
                  <c:v>42419</c:v>
                </c:pt>
                <c:pt idx="36">
                  <c:v>42421</c:v>
                </c:pt>
                <c:pt idx="37">
                  <c:v>42423</c:v>
                </c:pt>
                <c:pt idx="38">
                  <c:v>42424</c:v>
                </c:pt>
                <c:pt idx="39">
                  <c:v>42425</c:v>
                </c:pt>
                <c:pt idx="40">
                  <c:v>42426</c:v>
                </c:pt>
                <c:pt idx="41">
                  <c:v>42429</c:v>
                </c:pt>
                <c:pt idx="42">
                  <c:v>42430</c:v>
                </c:pt>
                <c:pt idx="43">
                  <c:v>42431</c:v>
                </c:pt>
                <c:pt idx="44">
                  <c:v>42432</c:v>
                </c:pt>
                <c:pt idx="45">
                  <c:v>42433</c:v>
                </c:pt>
                <c:pt idx="46">
                  <c:v>42436</c:v>
                </c:pt>
                <c:pt idx="47">
                  <c:v>42437</c:v>
                </c:pt>
                <c:pt idx="48">
                  <c:v>42438</c:v>
                </c:pt>
                <c:pt idx="49">
                  <c:v>42439</c:v>
                </c:pt>
                <c:pt idx="50">
                  <c:v>42440</c:v>
                </c:pt>
                <c:pt idx="51">
                  <c:v>42443</c:v>
                </c:pt>
                <c:pt idx="52">
                  <c:v>42444</c:v>
                </c:pt>
                <c:pt idx="53">
                  <c:v>42445</c:v>
                </c:pt>
                <c:pt idx="54">
                  <c:v>42446</c:v>
                </c:pt>
                <c:pt idx="55">
                  <c:v>42447</c:v>
                </c:pt>
                <c:pt idx="56">
                  <c:v>42450</c:v>
                </c:pt>
                <c:pt idx="57">
                  <c:v>42451</c:v>
                </c:pt>
                <c:pt idx="58">
                  <c:v>42452</c:v>
                </c:pt>
                <c:pt idx="59">
                  <c:v>42453</c:v>
                </c:pt>
                <c:pt idx="60">
                  <c:v>42454</c:v>
                </c:pt>
                <c:pt idx="61">
                  <c:v>42457</c:v>
                </c:pt>
                <c:pt idx="62">
                  <c:v>42458</c:v>
                </c:pt>
                <c:pt idx="63">
                  <c:v>42459</c:v>
                </c:pt>
                <c:pt idx="64">
                  <c:v>42460</c:v>
                </c:pt>
                <c:pt idx="65">
                  <c:v>42461</c:v>
                </c:pt>
                <c:pt idx="66">
                  <c:v>42464</c:v>
                </c:pt>
                <c:pt idx="67">
                  <c:v>42465</c:v>
                </c:pt>
                <c:pt idx="68">
                  <c:v>42466</c:v>
                </c:pt>
                <c:pt idx="69">
                  <c:v>42467</c:v>
                </c:pt>
                <c:pt idx="70">
                  <c:v>42468</c:v>
                </c:pt>
                <c:pt idx="71">
                  <c:v>42471</c:v>
                </c:pt>
                <c:pt idx="72">
                  <c:v>42472</c:v>
                </c:pt>
                <c:pt idx="73">
                  <c:v>42473</c:v>
                </c:pt>
                <c:pt idx="74">
                  <c:v>42474</c:v>
                </c:pt>
                <c:pt idx="75">
                  <c:v>42475</c:v>
                </c:pt>
                <c:pt idx="76">
                  <c:v>42478</c:v>
                </c:pt>
                <c:pt idx="77">
                  <c:v>42479</c:v>
                </c:pt>
                <c:pt idx="78">
                  <c:v>42480</c:v>
                </c:pt>
                <c:pt idx="79">
                  <c:v>42481</c:v>
                </c:pt>
                <c:pt idx="80">
                  <c:v>42482</c:v>
                </c:pt>
                <c:pt idx="81">
                  <c:v>42485</c:v>
                </c:pt>
                <c:pt idx="82">
                  <c:v>42486</c:v>
                </c:pt>
                <c:pt idx="83">
                  <c:v>42487</c:v>
                </c:pt>
                <c:pt idx="84">
                  <c:v>42488</c:v>
                </c:pt>
                <c:pt idx="85">
                  <c:v>42489</c:v>
                </c:pt>
                <c:pt idx="86">
                  <c:v>42492</c:v>
                </c:pt>
                <c:pt idx="87">
                  <c:v>42493</c:v>
                </c:pt>
                <c:pt idx="88">
                  <c:v>42494</c:v>
                </c:pt>
                <c:pt idx="89">
                  <c:v>42495</c:v>
                </c:pt>
                <c:pt idx="90">
                  <c:v>42496</c:v>
                </c:pt>
                <c:pt idx="91">
                  <c:v>42499</c:v>
                </c:pt>
                <c:pt idx="92">
                  <c:v>42500</c:v>
                </c:pt>
                <c:pt idx="93">
                  <c:v>42501</c:v>
                </c:pt>
                <c:pt idx="94">
                  <c:v>42502</c:v>
                </c:pt>
                <c:pt idx="95">
                  <c:v>42503</c:v>
                </c:pt>
                <c:pt idx="96">
                  <c:v>42506</c:v>
                </c:pt>
                <c:pt idx="97">
                  <c:v>42507</c:v>
                </c:pt>
                <c:pt idx="98">
                  <c:v>42508</c:v>
                </c:pt>
                <c:pt idx="99">
                  <c:v>42509</c:v>
                </c:pt>
                <c:pt idx="100">
                  <c:v>42510</c:v>
                </c:pt>
                <c:pt idx="101">
                  <c:v>42513</c:v>
                </c:pt>
                <c:pt idx="102">
                  <c:v>42514</c:v>
                </c:pt>
                <c:pt idx="103">
                  <c:v>42515</c:v>
                </c:pt>
                <c:pt idx="104">
                  <c:v>42516</c:v>
                </c:pt>
                <c:pt idx="105">
                  <c:v>42517</c:v>
                </c:pt>
                <c:pt idx="106">
                  <c:v>42520</c:v>
                </c:pt>
                <c:pt idx="107">
                  <c:v>42521</c:v>
                </c:pt>
                <c:pt idx="108">
                  <c:v>42522</c:v>
                </c:pt>
                <c:pt idx="109">
                  <c:v>42523</c:v>
                </c:pt>
                <c:pt idx="110">
                  <c:v>42524</c:v>
                </c:pt>
                <c:pt idx="111">
                  <c:v>42527</c:v>
                </c:pt>
                <c:pt idx="112">
                  <c:v>42528</c:v>
                </c:pt>
                <c:pt idx="113">
                  <c:v>42529</c:v>
                </c:pt>
                <c:pt idx="114">
                  <c:v>42530</c:v>
                </c:pt>
                <c:pt idx="115">
                  <c:v>42531</c:v>
                </c:pt>
                <c:pt idx="116">
                  <c:v>42534</c:v>
                </c:pt>
                <c:pt idx="117">
                  <c:v>42535</c:v>
                </c:pt>
                <c:pt idx="118">
                  <c:v>42536</c:v>
                </c:pt>
                <c:pt idx="119">
                  <c:v>42537</c:v>
                </c:pt>
                <c:pt idx="120">
                  <c:v>42538</c:v>
                </c:pt>
                <c:pt idx="121">
                  <c:v>42541</c:v>
                </c:pt>
                <c:pt idx="122">
                  <c:v>42542</c:v>
                </c:pt>
                <c:pt idx="123">
                  <c:v>42543</c:v>
                </c:pt>
                <c:pt idx="124">
                  <c:v>42544</c:v>
                </c:pt>
                <c:pt idx="125">
                  <c:v>42545</c:v>
                </c:pt>
                <c:pt idx="126">
                  <c:v>42548</c:v>
                </c:pt>
                <c:pt idx="127">
                  <c:v>42549</c:v>
                </c:pt>
                <c:pt idx="128">
                  <c:v>42550</c:v>
                </c:pt>
                <c:pt idx="129">
                  <c:v>42551</c:v>
                </c:pt>
                <c:pt idx="130">
                  <c:v>42552</c:v>
                </c:pt>
                <c:pt idx="131">
                  <c:v>42555</c:v>
                </c:pt>
                <c:pt idx="132">
                  <c:v>42556</c:v>
                </c:pt>
                <c:pt idx="133">
                  <c:v>42557</c:v>
                </c:pt>
                <c:pt idx="134">
                  <c:v>42558</c:v>
                </c:pt>
                <c:pt idx="135">
                  <c:v>42559</c:v>
                </c:pt>
                <c:pt idx="136">
                  <c:v>42562</c:v>
                </c:pt>
                <c:pt idx="137">
                  <c:v>42563</c:v>
                </c:pt>
                <c:pt idx="138">
                  <c:v>42564</c:v>
                </c:pt>
                <c:pt idx="139">
                  <c:v>42565</c:v>
                </c:pt>
                <c:pt idx="140">
                  <c:v>42566</c:v>
                </c:pt>
                <c:pt idx="141">
                  <c:v>42569</c:v>
                </c:pt>
                <c:pt idx="142">
                  <c:v>42570</c:v>
                </c:pt>
                <c:pt idx="143">
                  <c:v>42571</c:v>
                </c:pt>
                <c:pt idx="144">
                  <c:v>42572</c:v>
                </c:pt>
                <c:pt idx="145">
                  <c:v>42573</c:v>
                </c:pt>
                <c:pt idx="146">
                  <c:v>42576</c:v>
                </c:pt>
                <c:pt idx="147">
                  <c:v>42577</c:v>
                </c:pt>
                <c:pt idx="148">
                  <c:v>42578</c:v>
                </c:pt>
                <c:pt idx="149">
                  <c:v>42579</c:v>
                </c:pt>
                <c:pt idx="150">
                  <c:v>42580</c:v>
                </c:pt>
                <c:pt idx="151">
                  <c:v>42583</c:v>
                </c:pt>
                <c:pt idx="152">
                  <c:v>42584</c:v>
                </c:pt>
                <c:pt idx="153">
                  <c:v>42585</c:v>
                </c:pt>
                <c:pt idx="154">
                  <c:v>42586</c:v>
                </c:pt>
                <c:pt idx="155">
                  <c:v>42587</c:v>
                </c:pt>
                <c:pt idx="156">
                  <c:v>42590</c:v>
                </c:pt>
                <c:pt idx="157">
                  <c:v>42591</c:v>
                </c:pt>
                <c:pt idx="158">
                  <c:v>42592</c:v>
                </c:pt>
                <c:pt idx="159">
                  <c:v>42593</c:v>
                </c:pt>
                <c:pt idx="160">
                  <c:v>42594</c:v>
                </c:pt>
                <c:pt idx="161">
                  <c:v>42597</c:v>
                </c:pt>
                <c:pt idx="162">
                  <c:v>42598</c:v>
                </c:pt>
                <c:pt idx="163">
                  <c:v>42599</c:v>
                </c:pt>
                <c:pt idx="164">
                  <c:v>42600</c:v>
                </c:pt>
                <c:pt idx="165">
                  <c:v>42601</c:v>
                </c:pt>
                <c:pt idx="166">
                  <c:v>42604</c:v>
                </c:pt>
                <c:pt idx="167">
                  <c:v>42605</c:v>
                </c:pt>
                <c:pt idx="168">
                  <c:v>42606</c:v>
                </c:pt>
                <c:pt idx="169">
                  <c:v>42607</c:v>
                </c:pt>
                <c:pt idx="170">
                  <c:v>42608</c:v>
                </c:pt>
                <c:pt idx="171">
                  <c:v>42611</c:v>
                </c:pt>
                <c:pt idx="172">
                  <c:v>42612</c:v>
                </c:pt>
                <c:pt idx="173">
                  <c:v>42613</c:v>
                </c:pt>
                <c:pt idx="174">
                  <c:v>42614</c:v>
                </c:pt>
                <c:pt idx="175">
                  <c:v>42615</c:v>
                </c:pt>
                <c:pt idx="176">
                  <c:v>42618</c:v>
                </c:pt>
                <c:pt idx="177">
                  <c:v>42619</c:v>
                </c:pt>
                <c:pt idx="178">
                  <c:v>42620</c:v>
                </c:pt>
                <c:pt idx="179">
                  <c:v>42621</c:v>
                </c:pt>
                <c:pt idx="180">
                  <c:v>42622</c:v>
                </c:pt>
                <c:pt idx="181">
                  <c:v>42625</c:v>
                </c:pt>
                <c:pt idx="182">
                  <c:v>42626</c:v>
                </c:pt>
                <c:pt idx="183">
                  <c:v>42627</c:v>
                </c:pt>
                <c:pt idx="184">
                  <c:v>42628</c:v>
                </c:pt>
                <c:pt idx="185">
                  <c:v>42629</c:v>
                </c:pt>
                <c:pt idx="186">
                  <c:v>42632</c:v>
                </c:pt>
                <c:pt idx="187">
                  <c:v>42633</c:v>
                </c:pt>
                <c:pt idx="188">
                  <c:v>42634</c:v>
                </c:pt>
                <c:pt idx="189">
                  <c:v>42635</c:v>
                </c:pt>
                <c:pt idx="190">
                  <c:v>42636</c:v>
                </c:pt>
                <c:pt idx="191">
                  <c:v>42639</c:v>
                </c:pt>
                <c:pt idx="192">
                  <c:v>42640</c:v>
                </c:pt>
                <c:pt idx="193">
                  <c:v>42641</c:v>
                </c:pt>
                <c:pt idx="194">
                  <c:v>42642</c:v>
                </c:pt>
                <c:pt idx="195">
                  <c:v>42643</c:v>
                </c:pt>
                <c:pt idx="196">
                  <c:v>42646</c:v>
                </c:pt>
                <c:pt idx="197">
                  <c:v>42647</c:v>
                </c:pt>
                <c:pt idx="198">
                  <c:v>42648</c:v>
                </c:pt>
                <c:pt idx="199">
                  <c:v>42649</c:v>
                </c:pt>
                <c:pt idx="200">
                  <c:v>42650</c:v>
                </c:pt>
                <c:pt idx="201">
                  <c:v>42653</c:v>
                </c:pt>
                <c:pt idx="202">
                  <c:v>42654</c:v>
                </c:pt>
                <c:pt idx="203">
                  <c:v>42655</c:v>
                </c:pt>
                <c:pt idx="204">
                  <c:v>42656</c:v>
                </c:pt>
                <c:pt idx="205">
                  <c:v>42657</c:v>
                </c:pt>
                <c:pt idx="206">
                  <c:v>42660</c:v>
                </c:pt>
                <c:pt idx="207">
                  <c:v>42661</c:v>
                </c:pt>
                <c:pt idx="208">
                  <c:v>42662</c:v>
                </c:pt>
                <c:pt idx="209">
                  <c:v>42663</c:v>
                </c:pt>
                <c:pt idx="210">
                  <c:v>42664</c:v>
                </c:pt>
                <c:pt idx="211">
                  <c:v>42667</c:v>
                </c:pt>
                <c:pt idx="212">
                  <c:v>42668</c:v>
                </c:pt>
                <c:pt idx="213">
                  <c:v>42669</c:v>
                </c:pt>
                <c:pt idx="214">
                  <c:v>42670</c:v>
                </c:pt>
                <c:pt idx="215">
                  <c:v>42671</c:v>
                </c:pt>
                <c:pt idx="216">
                  <c:v>42674</c:v>
                </c:pt>
                <c:pt idx="217">
                  <c:v>42675</c:v>
                </c:pt>
                <c:pt idx="218">
                  <c:v>42676</c:v>
                </c:pt>
                <c:pt idx="219">
                  <c:v>42677</c:v>
                </c:pt>
                <c:pt idx="220">
                  <c:v>42678</c:v>
                </c:pt>
                <c:pt idx="221">
                  <c:v>42681</c:v>
                </c:pt>
                <c:pt idx="222">
                  <c:v>42682</c:v>
                </c:pt>
                <c:pt idx="223">
                  <c:v>42683</c:v>
                </c:pt>
                <c:pt idx="224">
                  <c:v>42684</c:v>
                </c:pt>
                <c:pt idx="225">
                  <c:v>42685</c:v>
                </c:pt>
                <c:pt idx="226">
                  <c:v>42688</c:v>
                </c:pt>
                <c:pt idx="227">
                  <c:v>42689</c:v>
                </c:pt>
                <c:pt idx="228">
                  <c:v>42690</c:v>
                </c:pt>
                <c:pt idx="229">
                  <c:v>42691</c:v>
                </c:pt>
                <c:pt idx="230">
                  <c:v>42692</c:v>
                </c:pt>
                <c:pt idx="231">
                  <c:v>42695</c:v>
                </c:pt>
                <c:pt idx="232">
                  <c:v>42696</c:v>
                </c:pt>
                <c:pt idx="233">
                  <c:v>42697</c:v>
                </c:pt>
                <c:pt idx="234">
                  <c:v>42698</c:v>
                </c:pt>
                <c:pt idx="235">
                  <c:v>42699</c:v>
                </c:pt>
                <c:pt idx="236">
                  <c:v>42702</c:v>
                </c:pt>
                <c:pt idx="237">
                  <c:v>42703</c:v>
                </c:pt>
                <c:pt idx="238">
                  <c:v>42704</c:v>
                </c:pt>
                <c:pt idx="239">
                  <c:v>42705</c:v>
                </c:pt>
                <c:pt idx="240">
                  <c:v>42706</c:v>
                </c:pt>
                <c:pt idx="241">
                  <c:v>42709</c:v>
                </c:pt>
                <c:pt idx="242">
                  <c:v>42710</c:v>
                </c:pt>
                <c:pt idx="243">
                  <c:v>42711</c:v>
                </c:pt>
                <c:pt idx="244">
                  <c:v>42712</c:v>
                </c:pt>
                <c:pt idx="245">
                  <c:v>42713</c:v>
                </c:pt>
                <c:pt idx="246">
                  <c:v>42716</c:v>
                </c:pt>
                <c:pt idx="247">
                  <c:v>42717</c:v>
                </c:pt>
                <c:pt idx="248">
                  <c:v>42718</c:v>
                </c:pt>
                <c:pt idx="249">
                  <c:v>42719</c:v>
                </c:pt>
                <c:pt idx="250">
                  <c:v>42720</c:v>
                </c:pt>
                <c:pt idx="251">
                  <c:v>42723</c:v>
                </c:pt>
                <c:pt idx="252">
                  <c:v>42724</c:v>
                </c:pt>
                <c:pt idx="253">
                  <c:v>42725</c:v>
                </c:pt>
                <c:pt idx="254">
                  <c:v>42726</c:v>
                </c:pt>
                <c:pt idx="255">
                  <c:v>42727</c:v>
                </c:pt>
                <c:pt idx="256">
                  <c:v>42730</c:v>
                </c:pt>
                <c:pt idx="257">
                  <c:v>42731</c:v>
                </c:pt>
                <c:pt idx="258">
                  <c:v>42732</c:v>
                </c:pt>
                <c:pt idx="259">
                  <c:v>42733</c:v>
                </c:pt>
                <c:pt idx="260">
                  <c:v>42734</c:v>
                </c:pt>
                <c:pt idx="261">
                  <c:v>42737</c:v>
                </c:pt>
                <c:pt idx="262">
                  <c:v>42738</c:v>
                </c:pt>
                <c:pt idx="263">
                  <c:v>42739</c:v>
                </c:pt>
                <c:pt idx="264">
                  <c:v>42740</c:v>
                </c:pt>
                <c:pt idx="265">
                  <c:v>42741</c:v>
                </c:pt>
                <c:pt idx="266">
                  <c:v>42744</c:v>
                </c:pt>
                <c:pt idx="267">
                  <c:v>42745</c:v>
                </c:pt>
                <c:pt idx="268">
                  <c:v>42746</c:v>
                </c:pt>
                <c:pt idx="269">
                  <c:v>42747</c:v>
                </c:pt>
                <c:pt idx="270">
                  <c:v>42748</c:v>
                </c:pt>
                <c:pt idx="271">
                  <c:v>42751</c:v>
                </c:pt>
                <c:pt idx="272">
                  <c:v>42752</c:v>
                </c:pt>
                <c:pt idx="273">
                  <c:v>42753</c:v>
                </c:pt>
                <c:pt idx="274">
                  <c:v>42754</c:v>
                </c:pt>
                <c:pt idx="275">
                  <c:v>42755</c:v>
                </c:pt>
                <c:pt idx="276">
                  <c:v>42758</c:v>
                </c:pt>
                <c:pt idx="277">
                  <c:v>42759</c:v>
                </c:pt>
                <c:pt idx="278">
                  <c:v>42760</c:v>
                </c:pt>
                <c:pt idx="279">
                  <c:v>42761</c:v>
                </c:pt>
                <c:pt idx="280">
                  <c:v>42762</c:v>
                </c:pt>
                <c:pt idx="281">
                  <c:v>42765</c:v>
                </c:pt>
                <c:pt idx="282">
                  <c:v>42766</c:v>
                </c:pt>
                <c:pt idx="283">
                  <c:v>42767</c:v>
                </c:pt>
                <c:pt idx="284">
                  <c:v>42768</c:v>
                </c:pt>
                <c:pt idx="285">
                  <c:v>42769</c:v>
                </c:pt>
                <c:pt idx="286">
                  <c:v>42772</c:v>
                </c:pt>
                <c:pt idx="287">
                  <c:v>42773</c:v>
                </c:pt>
                <c:pt idx="288">
                  <c:v>42774</c:v>
                </c:pt>
                <c:pt idx="289">
                  <c:v>42775</c:v>
                </c:pt>
                <c:pt idx="290">
                  <c:v>42776</c:v>
                </c:pt>
                <c:pt idx="291">
                  <c:v>42779</c:v>
                </c:pt>
                <c:pt idx="292">
                  <c:v>42780</c:v>
                </c:pt>
                <c:pt idx="293">
                  <c:v>42781</c:v>
                </c:pt>
                <c:pt idx="294">
                  <c:v>42782</c:v>
                </c:pt>
                <c:pt idx="295">
                  <c:v>42783</c:v>
                </c:pt>
                <c:pt idx="296">
                  <c:v>42785</c:v>
                </c:pt>
                <c:pt idx="297">
                  <c:v>42787</c:v>
                </c:pt>
                <c:pt idx="298">
                  <c:v>42788</c:v>
                </c:pt>
                <c:pt idx="299">
                  <c:v>42789</c:v>
                </c:pt>
                <c:pt idx="300">
                  <c:v>42790</c:v>
                </c:pt>
                <c:pt idx="301">
                  <c:v>42793</c:v>
                </c:pt>
                <c:pt idx="302">
                  <c:v>42794</c:v>
                </c:pt>
                <c:pt idx="303">
                  <c:v>42795</c:v>
                </c:pt>
                <c:pt idx="304">
                  <c:v>42796</c:v>
                </c:pt>
                <c:pt idx="305">
                  <c:v>42797</c:v>
                </c:pt>
                <c:pt idx="306">
                  <c:v>42800</c:v>
                </c:pt>
                <c:pt idx="307">
                  <c:v>42801</c:v>
                </c:pt>
                <c:pt idx="308">
                  <c:v>42802</c:v>
                </c:pt>
                <c:pt idx="309">
                  <c:v>42803</c:v>
                </c:pt>
                <c:pt idx="310">
                  <c:v>42804</c:v>
                </c:pt>
                <c:pt idx="311">
                  <c:v>42807</c:v>
                </c:pt>
                <c:pt idx="312">
                  <c:v>42808</c:v>
                </c:pt>
                <c:pt idx="313">
                  <c:v>42809</c:v>
                </c:pt>
                <c:pt idx="314">
                  <c:v>42810</c:v>
                </c:pt>
                <c:pt idx="315">
                  <c:v>42811</c:v>
                </c:pt>
                <c:pt idx="316">
                  <c:v>42814</c:v>
                </c:pt>
                <c:pt idx="317">
                  <c:v>42815</c:v>
                </c:pt>
                <c:pt idx="318">
                  <c:v>42816</c:v>
                </c:pt>
                <c:pt idx="319">
                  <c:v>42817</c:v>
                </c:pt>
                <c:pt idx="320">
                  <c:v>42818</c:v>
                </c:pt>
                <c:pt idx="321">
                  <c:v>42821</c:v>
                </c:pt>
                <c:pt idx="322">
                  <c:v>42822</c:v>
                </c:pt>
                <c:pt idx="323">
                  <c:v>42823</c:v>
                </c:pt>
                <c:pt idx="324">
                  <c:v>42824</c:v>
                </c:pt>
                <c:pt idx="325">
                  <c:v>42825</c:v>
                </c:pt>
                <c:pt idx="326">
                  <c:v>42828</c:v>
                </c:pt>
                <c:pt idx="327">
                  <c:v>42829</c:v>
                </c:pt>
                <c:pt idx="328">
                  <c:v>42830</c:v>
                </c:pt>
                <c:pt idx="329">
                  <c:v>42831</c:v>
                </c:pt>
                <c:pt idx="330">
                  <c:v>42832</c:v>
                </c:pt>
                <c:pt idx="331">
                  <c:v>42835</c:v>
                </c:pt>
                <c:pt idx="332">
                  <c:v>42836</c:v>
                </c:pt>
                <c:pt idx="333">
                  <c:v>42837</c:v>
                </c:pt>
                <c:pt idx="334">
                  <c:v>42838</c:v>
                </c:pt>
                <c:pt idx="335">
                  <c:v>42839</c:v>
                </c:pt>
                <c:pt idx="336">
                  <c:v>42842</c:v>
                </c:pt>
                <c:pt idx="337">
                  <c:v>42843</c:v>
                </c:pt>
                <c:pt idx="338">
                  <c:v>42844</c:v>
                </c:pt>
                <c:pt idx="339">
                  <c:v>42845</c:v>
                </c:pt>
                <c:pt idx="340">
                  <c:v>42846</c:v>
                </c:pt>
                <c:pt idx="341">
                  <c:v>42849</c:v>
                </c:pt>
                <c:pt idx="342">
                  <c:v>42850</c:v>
                </c:pt>
                <c:pt idx="343">
                  <c:v>42851</c:v>
                </c:pt>
                <c:pt idx="344">
                  <c:v>42852</c:v>
                </c:pt>
                <c:pt idx="345">
                  <c:v>42853</c:v>
                </c:pt>
                <c:pt idx="346">
                  <c:v>42856</c:v>
                </c:pt>
                <c:pt idx="347">
                  <c:v>42857</c:v>
                </c:pt>
                <c:pt idx="348">
                  <c:v>42858</c:v>
                </c:pt>
                <c:pt idx="349">
                  <c:v>42859</c:v>
                </c:pt>
                <c:pt idx="350">
                  <c:v>42860</c:v>
                </c:pt>
                <c:pt idx="351">
                  <c:v>42863</c:v>
                </c:pt>
                <c:pt idx="352">
                  <c:v>42864</c:v>
                </c:pt>
                <c:pt idx="353">
                  <c:v>42865</c:v>
                </c:pt>
                <c:pt idx="354">
                  <c:v>42866</c:v>
                </c:pt>
                <c:pt idx="355">
                  <c:v>42867</c:v>
                </c:pt>
                <c:pt idx="356">
                  <c:v>42870</c:v>
                </c:pt>
                <c:pt idx="357">
                  <c:v>42871</c:v>
                </c:pt>
                <c:pt idx="358">
                  <c:v>42872</c:v>
                </c:pt>
                <c:pt idx="359">
                  <c:v>42873</c:v>
                </c:pt>
                <c:pt idx="360">
                  <c:v>42874</c:v>
                </c:pt>
                <c:pt idx="361">
                  <c:v>42877</c:v>
                </c:pt>
                <c:pt idx="362">
                  <c:v>42878</c:v>
                </c:pt>
                <c:pt idx="363">
                  <c:v>42879</c:v>
                </c:pt>
                <c:pt idx="364">
                  <c:v>42880</c:v>
                </c:pt>
                <c:pt idx="365">
                  <c:v>42881</c:v>
                </c:pt>
                <c:pt idx="366">
                  <c:v>42884</c:v>
                </c:pt>
                <c:pt idx="367">
                  <c:v>42885</c:v>
                </c:pt>
                <c:pt idx="368">
                  <c:v>42886</c:v>
                </c:pt>
                <c:pt idx="369">
                  <c:v>42887</c:v>
                </c:pt>
                <c:pt idx="370">
                  <c:v>42888</c:v>
                </c:pt>
                <c:pt idx="371">
                  <c:v>42891</c:v>
                </c:pt>
                <c:pt idx="372">
                  <c:v>42892</c:v>
                </c:pt>
                <c:pt idx="373">
                  <c:v>42893</c:v>
                </c:pt>
                <c:pt idx="374">
                  <c:v>42894</c:v>
                </c:pt>
                <c:pt idx="375">
                  <c:v>42895</c:v>
                </c:pt>
                <c:pt idx="376">
                  <c:v>42898</c:v>
                </c:pt>
                <c:pt idx="377">
                  <c:v>42899</c:v>
                </c:pt>
                <c:pt idx="378">
                  <c:v>42900</c:v>
                </c:pt>
                <c:pt idx="379">
                  <c:v>42901</c:v>
                </c:pt>
                <c:pt idx="380">
                  <c:v>42902</c:v>
                </c:pt>
                <c:pt idx="381">
                  <c:v>42905</c:v>
                </c:pt>
                <c:pt idx="382">
                  <c:v>42906</c:v>
                </c:pt>
                <c:pt idx="383">
                  <c:v>42907</c:v>
                </c:pt>
                <c:pt idx="384">
                  <c:v>42908</c:v>
                </c:pt>
                <c:pt idx="385">
                  <c:v>42909</c:v>
                </c:pt>
                <c:pt idx="386">
                  <c:v>42912</c:v>
                </c:pt>
                <c:pt idx="387">
                  <c:v>42913</c:v>
                </c:pt>
                <c:pt idx="388">
                  <c:v>42914</c:v>
                </c:pt>
                <c:pt idx="389">
                  <c:v>42915</c:v>
                </c:pt>
                <c:pt idx="390">
                  <c:v>42916</c:v>
                </c:pt>
                <c:pt idx="391">
                  <c:v>42919</c:v>
                </c:pt>
                <c:pt idx="392">
                  <c:v>42920</c:v>
                </c:pt>
                <c:pt idx="393">
                  <c:v>42921</c:v>
                </c:pt>
                <c:pt idx="394">
                  <c:v>42922</c:v>
                </c:pt>
                <c:pt idx="395">
                  <c:v>42923</c:v>
                </c:pt>
                <c:pt idx="396">
                  <c:v>42926</c:v>
                </c:pt>
                <c:pt idx="397">
                  <c:v>42927</c:v>
                </c:pt>
                <c:pt idx="398">
                  <c:v>42928</c:v>
                </c:pt>
                <c:pt idx="399">
                  <c:v>42929</c:v>
                </c:pt>
                <c:pt idx="400">
                  <c:v>42930</c:v>
                </c:pt>
                <c:pt idx="401">
                  <c:v>42933</c:v>
                </c:pt>
                <c:pt idx="402">
                  <c:v>42934</c:v>
                </c:pt>
                <c:pt idx="403">
                  <c:v>42935</c:v>
                </c:pt>
                <c:pt idx="404">
                  <c:v>42936</c:v>
                </c:pt>
                <c:pt idx="405">
                  <c:v>42937</c:v>
                </c:pt>
                <c:pt idx="406">
                  <c:v>42940</c:v>
                </c:pt>
                <c:pt idx="407">
                  <c:v>42941</c:v>
                </c:pt>
                <c:pt idx="408">
                  <c:v>42942</c:v>
                </c:pt>
                <c:pt idx="409">
                  <c:v>42943</c:v>
                </c:pt>
                <c:pt idx="410">
                  <c:v>42944</c:v>
                </c:pt>
                <c:pt idx="411">
                  <c:v>42947</c:v>
                </c:pt>
                <c:pt idx="412">
                  <c:v>42948</c:v>
                </c:pt>
                <c:pt idx="413">
                  <c:v>42949</c:v>
                </c:pt>
                <c:pt idx="414">
                  <c:v>42950</c:v>
                </c:pt>
                <c:pt idx="415">
                  <c:v>42951</c:v>
                </c:pt>
                <c:pt idx="416">
                  <c:v>42954</c:v>
                </c:pt>
                <c:pt idx="417">
                  <c:v>42955</c:v>
                </c:pt>
                <c:pt idx="418">
                  <c:v>42956</c:v>
                </c:pt>
                <c:pt idx="419">
                  <c:v>42957</c:v>
                </c:pt>
                <c:pt idx="420">
                  <c:v>42958</c:v>
                </c:pt>
                <c:pt idx="421">
                  <c:v>42961</c:v>
                </c:pt>
                <c:pt idx="422">
                  <c:v>42962</c:v>
                </c:pt>
                <c:pt idx="423">
                  <c:v>42963</c:v>
                </c:pt>
                <c:pt idx="424">
                  <c:v>42964</c:v>
                </c:pt>
                <c:pt idx="425">
                  <c:v>42965</c:v>
                </c:pt>
                <c:pt idx="426">
                  <c:v>42968</c:v>
                </c:pt>
                <c:pt idx="427">
                  <c:v>42969</c:v>
                </c:pt>
                <c:pt idx="428">
                  <c:v>42970</c:v>
                </c:pt>
                <c:pt idx="429">
                  <c:v>42971</c:v>
                </c:pt>
                <c:pt idx="430">
                  <c:v>42972</c:v>
                </c:pt>
                <c:pt idx="431">
                  <c:v>42975</c:v>
                </c:pt>
                <c:pt idx="432">
                  <c:v>42976</c:v>
                </c:pt>
                <c:pt idx="433">
                  <c:v>42977</c:v>
                </c:pt>
                <c:pt idx="434">
                  <c:v>42978</c:v>
                </c:pt>
                <c:pt idx="435">
                  <c:v>42979</c:v>
                </c:pt>
                <c:pt idx="436">
                  <c:v>42982</c:v>
                </c:pt>
                <c:pt idx="437">
                  <c:v>42983</c:v>
                </c:pt>
                <c:pt idx="438">
                  <c:v>42984</c:v>
                </c:pt>
                <c:pt idx="439">
                  <c:v>42985</c:v>
                </c:pt>
                <c:pt idx="440">
                  <c:v>42986</c:v>
                </c:pt>
                <c:pt idx="441">
                  <c:v>42989</c:v>
                </c:pt>
                <c:pt idx="442">
                  <c:v>42990</c:v>
                </c:pt>
                <c:pt idx="443">
                  <c:v>42991</c:v>
                </c:pt>
                <c:pt idx="444">
                  <c:v>42992</c:v>
                </c:pt>
                <c:pt idx="445">
                  <c:v>42993</c:v>
                </c:pt>
                <c:pt idx="446">
                  <c:v>42996</c:v>
                </c:pt>
                <c:pt idx="447">
                  <c:v>42997</c:v>
                </c:pt>
                <c:pt idx="448">
                  <c:v>42998</c:v>
                </c:pt>
                <c:pt idx="449">
                  <c:v>42999</c:v>
                </c:pt>
                <c:pt idx="450">
                  <c:v>43000</c:v>
                </c:pt>
                <c:pt idx="451">
                  <c:v>43003</c:v>
                </c:pt>
                <c:pt idx="452">
                  <c:v>43004</c:v>
                </c:pt>
                <c:pt idx="453">
                  <c:v>43005</c:v>
                </c:pt>
                <c:pt idx="454">
                  <c:v>43006</c:v>
                </c:pt>
                <c:pt idx="455">
                  <c:v>43007</c:v>
                </c:pt>
                <c:pt idx="456">
                  <c:v>43010</c:v>
                </c:pt>
                <c:pt idx="457">
                  <c:v>43011</c:v>
                </c:pt>
                <c:pt idx="458">
                  <c:v>43012</c:v>
                </c:pt>
                <c:pt idx="459">
                  <c:v>43013</c:v>
                </c:pt>
                <c:pt idx="460">
                  <c:v>43014</c:v>
                </c:pt>
                <c:pt idx="461">
                  <c:v>43017</c:v>
                </c:pt>
                <c:pt idx="462">
                  <c:v>43018</c:v>
                </c:pt>
                <c:pt idx="463">
                  <c:v>43019</c:v>
                </c:pt>
                <c:pt idx="464">
                  <c:v>43020</c:v>
                </c:pt>
                <c:pt idx="465">
                  <c:v>43021</c:v>
                </c:pt>
                <c:pt idx="466">
                  <c:v>43024</c:v>
                </c:pt>
                <c:pt idx="467">
                  <c:v>43025</c:v>
                </c:pt>
                <c:pt idx="468">
                  <c:v>43026</c:v>
                </c:pt>
                <c:pt idx="469">
                  <c:v>43027</c:v>
                </c:pt>
                <c:pt idx="470">
                  <c:v>43028</c:v>
                </c:pt>
                <c:pt idx="471">
                  <c:v>43031</c:v>
                </c:pt>
                <c:pt idx="472">
                  <c:v>43032</c:v>
                </c:pt>
                <c:pt idx="473">
                  <c:v>43033</c:v>
                </c:pt>
                <c:pt idx="474">
                  <c:v>43034</c:v>
                </c:pt>
                <c:pt idx="475">
                  <c:v>43035</c:v>
                </c:pt>
                <c:pt idx="476">
                  <c:v>43038</c:v>
                </c:pt>
                <c:pt idx="477">
                  <c:v>43039</c:v>
                </c:pt>
                <c:pt idx="478">
                  <c:v>43040</c:v>
                </c:pt>
                <c:pt idx="479">
                  <c:v>43041</c:v>
                </c:pt>
                <c:pt idx="480">
                  <c:v>43042</c:v>
                </c:pt>
                <c:pt idx="481">
                  <c:v>43045</c:v>
                </c:pt>
                <c:pt idx="482">
                  <c:v>43046</c:v>
                </c:pt>
                <c:pt idx="483">
                  <c:v>43047</c:v>
                </c:pt>
                <c:pt idx="484">
                  <c:v>43048</c:v>
                </c:pt>
                <c:pt idx="485">
                  <c:v>43049</c:v>
                </c:pt>
                <c:pt idx="486">
                  <c:v>43052</c:v>
                </c:pt>
                <c:pt idx="487">
                  <c:v>43053</c:v>
                </c:pt>
                <c:pt idx="488">
                  <c:v>43054</c:v>
                </c:pt>
                <c:pt idx="489">
                  <c:v>43055</c:v>
                </c:pt>
                <c:pt idx="490">
                  <c:v>43056</c:v>
                </c:pt>
                <c:pt idx="491">
                  <c:v>43059</c:v>
                </c:pt>
                <c:pt idx="492">
                  <c:v>43060</c:v>
                </c:pt>
                <c:pt idx="493">
                  <c:v>43061</c:v>
                </c:pt>
                <c:pt idx="494">
                  <c:v>43062</c:v>
                </c:pt>
                <c:pt idx="495">
                  <c:v>43063</c:v>
                </c:pt>
                <c:pt idx="496">
                  <c:v>43066</c:v>
                </c:pt>
                <c:pt idx="497">
                  <c:v>43067</c:v>
                </c:pt>
                <c:pt idx="498">
                  <c:v>43068</c:v>
                </c:pt>
                <c:pt idx="499">
                  <c:v>43069</c:v>
                </c:pt>
                <c:pt idx="500">
                  <c:v>43070</c:v>
                </c:pt>
                <c:pt idx="501">
                  <c:v>43073</c:v>
                </c:pt>
                <c:pt idx="502">
                  <c:v>43074</c:v>
                </c:pt>
                <c:pt idx="503">
                  <c:v>43075</c:v>
                </c:pt>
                <c:pt idx="504">
                  <c:v>43076</c:v>
                </c:pt>
                <c:pt idx="505">
                  <c:v>43077</c:v>
                </c:pt>
                <c:pt idx="506">
                  <c:v>43080</c:v>
                </c:pt>
                <c:pt idx="507">
                  <c:v>43081</c:v>
                </c:pt>
                <c:pt idx="508">
                  <c:v>43082</c:v>
                </c:pt>
                <c:pt idx="509">
                  <c:v>43083</c:v>
                </c:pt>
                <c:pt idx="510">
                  <c:v>43084</c:v>
                </c:pt>
                <c:pt idx="511">
                  <c:v>43087</c:v>
                </c:pt>
                <c:pt idx="512">
                  <c:v>43088</c:v>
                </c:pt>
                <c:pt idx="513">
                  <c:v>43089</c:v>
                </c:pt>
                <c:pt idx="514">
                  <c:v>43090</c:v>
                </c:pt>
                <c:pt idx="515">
                  <c:v>43091</c:v>
                </c:pt>
                <c:pt idx="516">
                  <c:v>43094</c:v>
                </c:pt>
                <c:pt idx="517">
                  <c:v>43095</c:v>
                </c:pt>
                <c:pt idx="518">
                  <c:v>43096</c:v>
                </c:pt>
                <c:pt idx="519">
                  <c:v>43097</c:v>
                </c:pt>
                <c:pt idx="520">
                  <c:v>43098</c:v>
                </c:pt>
                <c:pt idx="521">
                  <c:v>43101</c:v>
                </c:pt>
                <c:pt idx="522">
                  <c:v>43102</c:v>
                </c:pt>
                <c:pt idx="523">
                  <c:v>43103</c:v>
                </c:pt>
                <c:pt idx="524">
                  <c:v>43104</c:v>
                </c:pt>
                <c:pt idx="525">
                  <c:v>43105</c:v>
                </c:pt>
                <c:pt idx="526">
                  <c:v>43108</c:v>
                </c:pt>
                <c:pt idx="527">
                  <c:v>43109</c:v>
                </c:pt>
                <c:pt idx="528">
                  <c:v>43110</c:v>
                </c:pt>
                <c:pt idx="529">
                  <c:v>43111</c:v>
                </c:pt>
                <c:pt idx="530">
                  <c:v>43112</c:v>
                </c:pt>
                <c:pt idx="531">
                  <c:v>43115</c:v>
                </c:pt>
                <c:pt idx="532">
                  <c:v>43116</c:v>
                </c:pt>
                <c:pt idx="533">
                  <c:v>43117</c:v>
                </c:pt>
                <c:pt idx="534">
                  <c:v>43118</c:v>
                </c:pt>
                <c:pt idx="535">
                  <c:v>43119</c:v>
                </c:pt>
                <c:pt idx="536">
                  <c:v>43122</c:v>
                </c:pt>
                <c:pt idx="537">
                  <c:v>43123</c:v>
                </c:pt>
                <c:pt idx="538">
                  <c:v>43124</c:v>
                </c:pt>
                <c:pt idx="539">
                  <c:v>43125</c:v>
                </c:pt>
                <c:pt idx="540">
                  <c:v>43126</c:v>
                </c:pt>
                <c:pt idx="541">
                  <c:v>43129</c:v>
                </c:pt>
                <c:pt idx="542">
                  <c:v>43130</c:v>
                </c:pt>
                <c:pt idx="543">
                  <c:v>43131</c:v>
                </c:pt>
                <c:pt idx="544">
                  <c:v>43132</c:v>
                </c:pt>
                <c:pt idx="545">
                  <c:v>43133</c:v>
                </c:pt>
                <c:pt idx="546">
                  <c:v>43136</c:v>
                </c:pt>
                <c:pt idx="547">
                  <c:v>43137</c:v>
                </c:pt>
                <c:pt idx="548">
                  <c:v>43138</c:v>
                </c:pt>
                <c:pt idx="549">
                  <c:v>43139</c:v>
                </c:pt>
                <c:pt idx="550">
                  <c:v>43140</c:v>
                </c:pt>
                <c:pt idx="551">
                  <c:v>43143</c:v>
                </c:pt>
                <c:pt idx="552">
                  <c:v>43144</c:v>
                </c:pt>
                <c:pt idx="553">
                  <c:v>43145</c:v>
                </c:pt>
                <c:pt idx="554">
                  <c:v>43146</c:v>
                </c:pt>
                <c:pt idx="555">
                  <c:v>43147</c:v>
                </c:pt>
                <c:pt idx="556">
                  <c:v>43150</c:v>
                </c:pt>
                <c:pt idx="557">
                  <c:v>43151</c:v>
                </c:pt>
                <c:pt idx="558">
                  <c:v>43152</c:v>
                </c:pt>
                <c:pt idx="559">
                  <c:v>43153</c:v>
                </c:pt>
                <c:pt idx="560">
                  <c:v>43154</c:v>
                </c:pt>
                <c:pt idx="561">
                  <c:v>43157</c:v>
                </c:pt>
                <c:pt idx="562">
                  <c:v>43158</c:v>
                </c:pt>
                <c:pt idx="563">
                  <c:v>43159</c:v>
                </c:pt>
                <c:pt idx="564">
                  <c:v>43160</c:v>
                </c:pt>
                <c:pt idx="565">
                  <c:v>43161</c:v>
                </c:pt>
                <c:pt idx="566">
                  <c:v>43164</c:v>
                </c:pt>
                <c:pt idx="567">
                  <c:v>43165</c:v>
                </c:pt>
                <c:pt idx="568">
                  <c:v>43166</c:v>
                </c:pt>
                <c:pt idx="569">
                  <c:v>43167</c:v>
                </c:pt>
                <c:pt idx="570">
                  <c:v>43168</c:v>
                </c:pt>
                <c:pt idx="571">
                  <c:v>43171</c:v>
                </c:pt>
                <c:pt idx="572">
                  <c:v>43172</c:v>
                </c:pt>
                <c:pt idx="573">
                  <c:v>43173</c:v>
                </c:pt>
                <c:pt idx="574">
                  <c:v>43174</c:v>
                </c:pt>
                <c:pt idx="575">
                  <c:v>43175</c:v>
                </c:pt>
                <c:pt idx="576">
                  <c:v>43178</c:v>
                </c:pt>
                <c:pt idx="577">
                  <c:v>43179</c:v>
                </c:pt>
                <c:pt idx="578">
                  <c:v>43180</c:v>
                </c:pt>
                <c:pt idx="579">
                  <c:v>43181</c:v>
                </c:pt>
                <c:pt idx="580">
                  <c:v>43182</c:v>
                </c:pt>
                <c:pt idx="581">
                  <c:v>43185</c:v>
                </c:pt>
                <c:pt idx="582">
                  <c:v>43186</c:v>
                </c:pt>
                <c:pt idx="583">
                  <c:v>43187</c:v>
                </c:pt>
                <c:pt idx="584">
                  <c:v>43188</c:v>
                </c:pt>
                <c:pt idx="585">
                  <c:v>43189</c:v>
                </c:pt>
                <c:pt idx="586">
                  <c:v>43192</c:v>
                </c:pt>
                <c:pt idx="587">
                  <c:v>43193</c:v>
                </c:pt>
                <c:pt idx="588">
                  <c:v>43194</c:v>
                </c:pt>
                <c:pt idx="589">
                  <c:v>43195</c:v>
                </c:pt>
                <c:pt idx="590">
                  <c:v>43196</c:v>
                </c:pt>
                <c:pt idx="591">
                  <c:v>43199</c:v>
                </c:pt>
                <c:pt idx="592">
                  <c:v>43200</c:v>
                </c:pt>
                <c:pt idx="593">
                  <c:v>43201</c:v>
                </c:pt>
                <c:pt idx="594">
                  <c:v>43202</c:v>
                </c:pt>
                <c:pt idx="595">
                  <c:v>43203</c:v>
                </c:pt>
                <c:pt idx="596">
                  <c:v>43206</c:v>
                </c:pt>
                <c:pt idx="597">
                  <c:v>43207</c:v>
                </c:pt>
                <c:pt idx="598">
                  <c:v>43208</c:v>
                </c:pt>
                <c:pt idx="599">
                  <c:v>43209</c:v>
                </c:pt>
                <c:pt idx="600">
                  <c:v>43210</c:v>
                </c:pt>
                <c:pt idx="601">
                  <c:v>43213</c:v>
                </c:pt>
                <c:pt idx="602">
                  <c:v>43214</c:v>
                </c:pt>
                <c:pt idx="603">
                  <c:v>43215</c:v>
                </c:pt>
                <c:pt idx="604">
                  <c:v>43216</c:v>
                </c:pt>
                <c:pt idx="605">
                  <c:v>43217</c:v>
                </c:pt>
                <c:pt idx="606">
                  <c:v>43220</c:v>
                </c:pt>
                <c:pt idx="607">
                  <c:v>43221</c:v>
                </c:pt>
                <c:pt idx="608">
                  <c:v>43222</c:v>
                </c:pt>
                <c:pt idx="609">
                  <c:v>43223</c:v>
                </c:pt>
                <c:pt idx="610">
                  <c:v>43224</c:v>
                </c:pt>
                <c:pt idx="611">
                  <c:v>43227</c:v>
                </c:pt>
                <c:pt idx="612">
                  <c:v>43228</c:v>
                </c:pt>
                <c:pt idx="613">
                  <c:v>43229</c:v>
                </c:pt>
                <c:pt idx="614">
                  <c:v>43230</c:v>
                </c:pt>
                <c:pt idx="615">
                  <c:v>43231</c:v>
                </c:pt>
                <c:pt idx="616">
                  <c:v>43234</c:v>
                </c:pt>
                <c:pt idx="617">
                  <c:v>43235</c:v>
                </c:pt>
                <c:pt idx="618">
                  <c:v>43236</c:v>
                </c:pt>
                <c:pt idx="619">
                  <c:v>43237</c:v>
                </c:pt>
                <c:pt idx="620">
                  <c:v>43238</c:v>
                </c:pt>
                <c:pt idx="621">
                  <c:v>43241</c:v>
                </c:pt>
                <c:pt idx="622">
                  <c:v>43242</c:v>
                </c:pt>
                <c:pt idx="623">
                  <c:v>43243</c:v>
                </c:pt>
                <c:pt idx="624">
                  <c:v>43244</c:v>
                </c:pt>
                <c:pt idx="625">
                  <c:v>43245</c:v>
                </c:pt>
                <c:pt idx="626">
                  <c:v>43248</c:v>
                </c:pt>
                <c:pt idx="627">
                  <c:v>43249</c:v>
                </c:pt>
                <c:pt idx="628">
                  <c:v>43250</c:v>
                </c:pt>
                <c:pt idx="629">
                  <c:v>43251</c:v>
                </c:pt>
                <c:pt idx="630">
                  <c:v>43252</c:v>
                </c:pt>
                <c:pt idx="631">
                  <c:v>43255</c:v>
                </c:pt>
                <c:pt idx="632">
                  <c:v>43256</c:v>
                </c:pt>
                <c:pt idx="633">
                  <c:v>43257</c:v>
                </c:pt>
                <c:pt idx="634">
                  <c:v>43258</c:v>
                </c:pt>
                <c:pt idx="635">
                  <c:v>43259</c:v>
                </c:pt>
                <c:pt idx="636">
                  <c:v>43262</c:v>
                </c:pt>
                <c:pt idx="637">
                  <c:v>43263</c:v>
                </c:pt>
                <c:pt idx="638">
                  <c:v>43264</c:v>
                </c:pt>
                <c:pt idx="639">
                  <c:v>43265</c:v>
                </c:pt>
                <c:pt idx="640">
                  <c:v>43266</c:v>
                </c:pt>
                <c:pt idx="641">
                  <c:v>43269</c:v>
                </c:pt>
                <c:pt idx="642">
                  <c:v>43270</c:v>
                </c:pt>
                <c:pt idx="643">
                  <c:v>43271</c:v>
                </c:pt>
                <c:pt idx="644">
                  <c:v>43272</c:v>
                </c:pt>
                <c:pt idx="645">
                  <c:v>43273</c:v>
                </c:pt>
                <c:pt idx="646">
                  <c:v>43276</c:v>
                </c:pt>
                <c:pt idx="647">
                  <c:v>43277</c:v>
                </c:pt>
                <c:pt idx="648">
                  <c:v>43278</c:v>
                </c:pt>
                <c:pt idx="649">
                  <c:v>43279</c:v>
                </c:pt>
                <c:pt idx="650">
                  <c:v>43280</c:v>
                </c:pt>
                <c:pt idx="651">
                  <c:v>43283</c:v>
                </c:pt>
                <c:pt idx="652">
                  <c:v>43284</c:v>
                </c:pt>
                <c:pt idx="653">
                  <c:v>43285</c:v>
                </c:pt>
                <c:pt idx="654">
                  <c:v>43286</c:v>
                </c:pt>
                <c:pt idx="655">
                  <c:v>43287</c:v>
                </c:pt>
                <c:pt idx="656">
                  <c:v>43290</c:v>
                </c:pt>
                <c:pt idx="657">
                  <c:v>43291</c:v>
                </c:pt>
                <c:pt idx="658">
                  <c:v>43292</c:v>
                </c:pt>
                <c:pt idx="659">
                  <c:v>43293</c:v>
                </c:pt>
                <c:pt idx="660">
                  <c:v>43294</c:v>
                </c:pt>
                <c:pt idx="661">
                  <c:v>43297</c:v>
                </c:pt>
                <c:pt idx="662">
                  <c:v>43298</c:v>
                </c:pt>
                <c:pt idx="663">
                  <c:v>43299</c:v>
                </c:pt>
                <c:pt idx="664">
                  <c:v>43300</c:v>
                </c:pt>
                <c:pt idx="665">
                  <c:v>43301</c:v>
                </c:pt>
                <c:pt idx="666">
                  <c:v>43304</c:v>
                </c:pt>
                <c:pt idx="667">
                  <c:v>43305</c:v>
                </c:pt>
                <c:pt idx="668">
                  <c:v>43306</c:v>
                </c:pt>
                <c:pt idx="669">
                  <c:v>43307</c:v>
                </c:pt>
                <c:pt idx="670">
                  <c:v>43308</c:v>
                </c:pt>
                <c:pt idx="671">
                  <c:v>43311</c:v>
                </c:pt>
                <c:pt idx="672">
                  <c:v>43312</c:v>
                </c:pt>
                <c:pt idx="673">
                  <c:v>43313</c:v>
                </c:pt>
                <c:pt idx="674">
                  <c:v>43314</c:v>
                </c:pt>
                <c:pt idx="675">
                  <c:v>43315</c:v>
                </c:pt>
                <c:pt idx="676">
                  <c:v>43318</c:v>
                </c:pt>
                <c:pt idx="677">
                  <c:v>43319</c:v>
                </c:pt>
                <c:pt idx="678">
                  <c:v>43320</c:v>
                </c:pt>
                <c:pt idx="679">
                  <c:v>43321</c:v>
                </c:pt>
                <c:pt idx="680">
                  <c:v>43322</c:v>
                </c:pt>
                <c:pt idx="681">
                  <c:v>43325</c:v>
                </c:pt>
                <c:pt idx="682">
                  <c:v>43326</c:v>
                </c:pt>
                <c:pt idx="683">
                  <c:v>43327</c:v>
                </c:pt>
                <c:pt idx="684">
                  <c:v>43328</c:v>
                </c:pt>
                <c:pt idx="685">
                  <c:v>43329</c:v>
                </c:pt>
                <c:pt idx="686">
                  <c:v>43332</c:v>
                </c:pt>
                <c:pt idx="687">
                  <c:v>43333</c:v>
                </c:pt>
                <c:pt idx="688">
                  <c:v>43334</c:v>
                </c:pt>
                <c:pt idx="689">
                  <c:v>43335</c:v>
                </c:pt>
                <c:pt idx="690">
                  <c:v>43336</c:v>
                </c:pt>
                <c:pt idx="691">
                  <c:v>43339</c:v>
                </c:pt>
                <c:pt idx="692">
                  <c:v>43340</c:v>
                </c:pt>
                <c:pt idx="693">
                  <c:v>43341</c:v>
                </c:pt>
                <c:pt idx="694">
                  <c:v>43342</c:v>
                </c:pt>
                <c:pt idx="695">
                  <c:v>43343</c:v>
                </c:pt>
                <c:pt idx="696">
                  <c:v>43346</c:v>
                </c:pt>
                <c:pt idx="697">
                  <c:v>43347</c:v>
                </c:pt>
                <c:pt idx="698">
                  <c:v>43348</c:v>
                </c:pt>
                <c:pt idx="699">
                  <c:v>43349</c:v>
                </c:pt>
                <c:pt idx="700">
                  <c:v>43350</c:v>
                </c:pt>
                <c:pt idx="701">
                  <c:v>43353</c:v>
                </c:pt>
                <c:pt idx="702">
                  <c:v>43354</c:v>
                </c:pt>
                <c:pt idx="703">
                  <c:v>43355</c:v>
                </c:pt>
                <c:pt idx="704">
                  <c:v>43356</c:v>
                </c:pt>
                <c:pt idx="705">
                  <c:v>43357</c:v>
                </c:pt>
                <c:pt idx="706">
                  <c:v>43360</c:v>
                </c:pt>
                <c:pt idx="707">
                  <c:v>43361</c:v>
                </c:pt>
                <c:pt idx="708">
                  <c:v>43362</c:v>
                </c:pt>
                <c:pt idx="709">
                  <c:v>43363</c:v>
                </c:pt>
                <c:pt idx="710">
                  <c:v>43364</c:v>
                </c:pt>
                <c:pt idx="711">
                  <c:v>43367</c:v>
                </c:pt>
                <c:pt idx="712">
                  <c:v>43368</c:v>
                </c:pt>
                <c:pt idx="713">
                  <c:v>43369</c:v>
                </c:pt>
                <c:pt idx="714">
                  <c:v>43370</c:v>
                </c:pt>
                <c:pt idx="715">
                  <c:v>43371</c:v>
                </c:pt>
                <c:pt idx="716">
                  <c:v>43374</c:v>
                </c:pt>
                <c:pt idx="717">
                  <c:v>43375</c:v>
                </c:pt>
                <c:pt idx="718">
                  <c:v>43376</c:v>
                </c:pt>
                <c:pt idx="719">
                  <c:v>43377</c:v>
                </c:pt>
                <c:pt idx="720">
                  <c:v>43378</c:v>
                </c:pt>
                <c:pt idx="721">
                  <c:v>43381</c:v>
                </c:pt>
                <c:pt idx="722">
                  <c:v>43382</c:v>
                </c:pt>
                <c:pt idx="723">
                  <c:v>43383</c:v>
                </c:pt>
                <c:pt idx="724">
                  <c:v>43384</c:v>
                </c:pt>
                <c:pt idx="725">
                  <c:v>43385</c:v>
                </c:pt>
                <c:pt idx="726">
                  <c:v>43388</c:v>
                </c:pt>
                <c:pt idx="727">
                  <c:v>43389</c:v>
                </c:pt>
                <c:pt idx="728">
                  <c:v>43390</c:v>
                </c:pt>
                <c:pt idx="729">
                  <c:v>43391</c:v>
                </c:pt>
                <c:pt idx="730">
                  <c:v>43392</c:v>
                </c:pt>
                <c:pt idx="731">
                  <c:v>43395</c:v>
                </c:pt>
                <c:pt idx="732">
                  <c:v>43396</c:v>
                </c:pt>
                <c:pt idx="733">
                  <c:v>43397</c:v>
                </c:pt>
                <c:pt idx="734">
                  <c:v>43398</c:v>
                </c:pt>
                <c:pt idx="735">
                  <c:v>43399</c:v>
                </c:pt>
                <c:pt idx="736">
                  <c:v>43402</c:v>
                </c:pt>
                <c:pt idx="737">
                  <c:v>43403</c:v>
                </c:pt>
                <c:pt idx="738">
                  <c:v>43404</c:v>
                </c:pt>
                <c:pt idx="739">
                  <c:v>43405</c:v>
                </c:pt>
                <c:pt idx="740">
                  <c:v>43406</c:v>
                </c:pt>
                <c:pt idx="741">
                  <c:v>43409</c:v>
                </c:pt>
                <c:pt idx="742">
                  <c:v>43410</c:v>
                </c:pt>
                <c:pt idx="743">
                  <c:v>43411</c:v>
                </c:pt>
                <c:pt idx="744">
                  <c:v>43412</c:v>
                </c:pt>
                <c:pt idx="745">
                  <c:v>43413</c:v>
                </c:pt>
                <c:pt idx="746">
                  <c:v>43416</c:v>
                </c:pt>
                <c:pt idx="747">
                  <c:v>43417</c:v>
                </c:pt>
                <c:pt idx="748">
                  <c:v>43418</c:v>
                </c:pt>
                <c:pt idx="749">
                  <c:v>43419</c:v>
                </c:pt>
                <c:pt idx="750">
                  <c:v>43420</c:v>
                </c:pt>
                <c:pt idx="751">
                  <c:v>43423</c:v>
                </c:pt>
                <c:pt idx="752">
                  <c:v>43424</c:v>
                </c:pt>
                <c:pt idx="753">
                  <c:v>43425</c:v>
                </c:pt>
                <c:pt idx="754">
                  <c:v>43426</c:v>
                </c:pt>
              </c:numCache>
            </c:numRef>
          </c:cat>
          <c:val>
            <c:numRef>
              <c:f>Data!$D$4:$D$758</c:f>
              <c:numCache>
                <c:formatCode>#,##0_);[Red]\(#,##0\)</c:formatCode>
                <c:ptCount val="755"/>
                <c:pt idx="0">
                  <c:v>316020.78000000003</c:v>
                </c:pt>
                <c:pt idx="1">
                  <c:v>315970.78000000003</c:v>
                </c:pt>
                <c:pt idx="2">
                  <c:v>320557.63</c:v>
                </c:pt>
                <c:pt idx="3">
                  <c:v>320557.63</c:v>
                </c:pt>
                <c:pt idx="4">
                  <c:v>323108.86</c:v>
                </c:pt>
                <c:pt idx="5">
                  <c:v>323108.86</c:v>
                </c:pt>
                <c:pt idx="6">
                  <c:v>323239.86</c:v>
                </c:pt>
                <c:pt idx="7">
                  <c:v>288792.71999999997</c:v>
                </c:pt>
                <c:pt idx="8">
                  <c:v>288792.71999999997</c:v>
                </c:pt>
                <c:pt idx="9">
                  <c:v>277881.3</c:v>
                </c:pt>
                <c:pt idx="10">
                  <c:v>293922.15000000002</c:v>
                </c:pt>
                <c:pt idx="11">
                  <c:v>293922.15000000002</c:v>
                </c:pt>
                <c:pt idx="12">
                  <c:v>293922.15000000002</c:v>
                </c:pt>
                <c:pt idx="13">
                  <c:v>294002.2</c:v>
                </c:pt>
                <c:pt idx="14">
                  <c:v>285645.33</c:v>
                </c:pt>
                <c:pt idx="15">
                  <c:v>285645.33</c:v>
                </c:pt>
                <c:pt idx="16">
                  <c:v>310939.57</c:v>
                </c:pt>
                <c:pt idx="17">
                  <c:v>285520.28000000003</c:v>
                </c:pt>
                <c:pt idx="18">
                  <c:v>285520.28000000003</c:v>
                </c:pt>
                <c:pt idx="19">
                  <c:v>282022.58</c:v>
                </c:pt>
                <c:pt idx="20">
                  <c:v>294848.15999999997</c:v>
                </c:pt>
                <c:pt idx="21">
                  <c:v>295971.7</c:v>
                </c:pt>
                <c:pt idx="22">
                  <c:v>342700.41</c:v>
                </c:pt>
                <c:pt idx="23">
                  <c:v>342700.41</c:v>
                </c:pt>
                <c:pt idx="24">
                  <c:v>337638.63</c:v>
                </c:pt>
                <c:pt idx="25">
                  <c:v>367843.39</c:v>
                </c:pt>
                <c:pt idx="26">
                  <c:v>367773.39</c:v>
                </c:pt>
                <c:pt idx="27">
                  <c:v>339527.33</c:v>
                </c:pt>
                <c:pt idx="28">
                  <c:v>339527.33</c:v>
                </c:pt>
                <c:pt idx="29">
                  <c:v>336968.79</c:v>
                </c:pt>
                <c:pt idx="30">
                  <c:v>337055.76</c:v>
                </c:pt>
                <c:pt idx="31">
                  <c:v>337055.76</c:v>
                </c:pt>
                <c:pt idx="32">
                  <c:v>337055.76</c:v>
                </c:pt>
                <c:pt idx="33">
                  <c:v>365266.06</c:v>
                </c:pt>
                <c:pt idx="34">
                  <c:v>360871.98</c:v>
                </c:pt>
                <c:pt idx="35">
                  <c:v>360871.98</c:v>
                </c:pt>
                <c:pt idx="36">
                  <c:v>360871.98</c:v>
                </c:pt>
                <c:pt idx="37">
                  <c:v>355845.62</c:v>
                </c:pt>
                <c:pt idx="38">
                  <c:v>355845.62</c:v>
                </c:pt>
                <c:pt idx="39">
                  <c:v>345399.7</c:v>
                </c:pt>
                <c:pt idx="40">
                  <c:v>370500.69</c:v>
                </c:pt>
                <c:pt idx="41">
                  <c:v>389846.49</c:v>
                </c:pt>
                <c:pt idx="42">
                  <c:v>389846.49</c:v>
                </c:pt>
                <c:pt idx="43">
                  <c:v>389846.49</c:v>
                </c:pt>
                <c:pt idx="44">
                  <c:v>378391.97</c:v>
                </c:pt>
                <c:pt idx="45">
                  <c:v>424034.23</c:v>
                </c:pt>
                <c:pt idx="46">
                  <c:v>424034.23</c:v>
                </c:pt>
                <c:pt idx="47">
                  <c:v>386665.73</c:v>
                </c:pt>
                <c:pt idx="48">
                  <c:v>386665.73</c:v>
                </c:pt>
                <c:pt idx="49">
                  <c:v>389219.85</c:v>
                </c:pt>
                <c:pt idx="50">
                  <c:v>406100.98</c:v>
                </c:pt>
                <c:pt idx="51">
                  <c:v>407873.33</c:v>
                </c:pt>
                <c:pt idx="52">
                  <c:v>407992.23</c:v>
                </c:pt>
                <c:pt idx="53">
                  <c:v>433808.81</c:v>
                </c:pt>
                <c:pt idx="54">
                  <c:v>422290.94</c:v>
                </c:pt>
                <c:pt idx="55">
                  <c:v>468026.54</c:v>
                </c:pt>
                <c:pt idx="56">
                  <c:v>348026.54</c:v>
                </c:pt>
                <c:pt idx="57">
                  <c:v>312876.71000000002</c:v>
                </c:pt>
                <c:pt idx="58">
                  <c:v>314939.26</c:v>
                </c:pt>
                <c:pt idx="59">
                  <c:v>309254.23</c:v>
                </c:pt>
                <c:pt idx="60">
                  <c:v>308314.94</c:v>
                </c:pt>
                <c:pt idx="61">
                  <c:v>308314.94</c:v>
                </c:pt>
                <c:pt idx="62">
                  <c:v>308501.75</c:v>
                </c:pt>
                <c:pt idx="63">
                  <c:v>308501.75</c:v>
                </c:pt>
                <c:pt idx="64">
                  <c:v>309191.53000000003</c:v>
                </c:pt>
                <c:pt idx="65">
                  <c:v>309191.53000000003</c:v>
                </c:pt>
                <c:pt idx="66">
                  <c:v>273521.59999999998</c:v>
                </c:pt>
                <c:pt idx="67">
                  <c:v>273521.59999999998</c:v>
                </c:pt>
                <c:pt idx="68">
                  <c:v>272690.59999999998</c:v>
                </c:pt>
                <c:pt idx="69">
                  <c:v>269582.73</c:v>
                </c:pt>
                <c:pt idx="70">
                  <c:v>269582.73</c:v>
                </c:pt>
                <c:pt idx="71">
                  <c:v>269763.98</c:v>
                </c:pt>
                <c:pt idx="72">
                  <c:v>269763.98</c:v>
                </c:pt>
                <c:pt idx="73">
                  <c:v>269925.98</c:v>
                </c:pt>
                <c:pt idx="74">
                  <c:v>262853.87</c:v>
                </c:pt>
                <c:pt idx="75">
                  <c:v>285492.90999999997</c:v>
                </c:pt>
                <c:pt idx="76">
                  <c:v>248936.49</c:v>
                </c:pt>
                <c:pt idx="77">
                  <c:v>299276.93</c:v>
                </c:pt>
                <c:pt idx="78">
                  <c:v>298671.93</c:v>
                </c:pt>
                <c:pt idx="79">
                  <c:v>300188.76</c:v>
                </c:pt>
                <c:pt idx="80">
                  <c:v>320014.86</c:v>
                </c:pt>
                <c:pt idx="81">
                  <c:v>316702.44</c:v>
                </c:pt>
                <c:pt idx="82">
                  <c:v>316702.44</c:v>
                </c:pt>
                <c:pt idx="83">
                  <c:v>316945.44</c:v>
                </c:pt>
                <c:pt idx="84">
                  <c:v>320979.96999999997</c:v>
                </c:pt>
                <c:pt idx="85">
                  <c:v>320979.96999999997</c:v>
                </c:pt>
                <c:pt idx="86">
                  <c:v>285992.84000000003</c:v>
                </c:pt>
                <c:pt idx="87">
                  <c:v>286063.08</c:v>
                </c:pt>
                <c:pt idx="88">
                  <c:v>314586.46000000002</c:v>
                </c:pt>
                <c:pt idx="89">
                  <c:v>317747.52</c:v>
                </c:pt>
                <c:pt idx="90">
                  <c:v>317747.52</c:v>
                </c:pt>
                <c:pt idx="91">
                  <c:v>317647.52</c:v>
                </c:pt>
                <c:pt idx="92">
                  <c:v>354645.16</c:v>
                </c:pt>
                <c:pt idx="93">
                  <c:v>354645.16</c:v>
                </c:pt>
                <c:pt idx="94">
                  <c:v>334676.08</c:v>
                </c:pt>
                <c:pt idx="95">
                  <c:v>335053.34999999998</c:v>
                </c:pt>
                <c:pt idx="96">
                  <c:v>299641.7</c:v>
                </c:pt>
                <c:pt idx="97">
                  <c:v>299641.7</c:v>
                </c:pt>
                <c:pt idx="98">
                  <c:v>316034.81</c:v>
                </c:pt>
                <c:pt idx="99">
                  <c:v>320069.11</c:v>
                </c:pt>
                <c:pt idx="100">
                  <c:v>328514.03000000003</c:v>
                </c:pt>
                <c:pt idx="101">
                  <c:v>328514.03000000003</c:v>
                </c:pt>
                <c:pt idx="102">
                  <c:v>334541.26</c:v>
                </c:pt>
                <c:pt idx="103">
                  <c:v>329880.45</c:v>
                </c:pt>
                <c:pt idx="104">
                  <c:v>337992.17</c:v>
                </c:pt>
                <c:pt idx="105">
                  <c:v>347755.4</c:v>
                </c:pt>
                <c:pt idx="106">
                  <c:v>347755.4</c:v>
                </c:pt>
                <c:pt idx="107">
                  <c:v>312817.88</c:v>
                </c:pt>
                <c:pt idx="108">
                  <c:v>314571.3</c:v>
                </c:pt>
                <c:pt idx="109">
                  <c:v>302515.78000000003</c:v>
                </c:pt>
                <c:pt idx="110">
                  <c:v>302516</c:v>
                </c:pt>
                <c:pt idx="111">
                  <c:v>302516</c:v>
                </c:pt>
                <c:pt idx="112">
                  <c:v>302516</c:v>
                </c:pt>
                <c:pt idx="113">
                  <c:v>279865.95</c:v>
                </c:pt>
                <c:pt idx="114">
                  <c:v>279866</c:v>
                </c:pt>
                <c:pt idx="115">
                  <c:v>279866</c:v>
                </c:pt>
                <c:pt idx="116">
                  <c:v>279866</c:v>
                </c:pt>
                <c:pt idx="117">
                  <c:v>279866</c:v>
                </c:pt>
                <c:pt idx="118">
                  <c:v>290096.01</c:v>
                </c:pt>
                <c:pt idx="119">
                  <c:v>247423.5</c:v>
                </c:pt>
                <c:pt idx="120">
                  <c:v>247424</c:v>
                </c:pt>
                <c:pt idx="121">
                  <c:v>247424</c:v>
                </c:pt>
                <c:pt idx="122">
                  <c:v>255459.85</c:v>
                </c:pt>
                <c:pt idx="123">
                  <c:v>255460</c:v>
                </c:pt>
                <c:pt idx="124">
                  <c:v>240780.4</c:v>
                </c:pt>
                <c:pt idx="125">
                  <c:v>240780</c:v>
                </c:pt>
                <c:pt idx="126">
                  <c:v>205735.12</c:v>
                </c:pt>
                <c:pt idx="127">
                  <c:v>207489.37</c:v>
                </c:pt>
                <c:pt idx="128">
                  <c:v>213757.9</c:v>
                </c:pt>
                <c:pt idx="129">
                  <c:v>220332.56</c:v>
                </c:pt>
                <c:pt idx="130">
                  <c:v>212813.84</c:v>
                </c:pt>
                <c:pt idx="131">
                  <c:v>212814</c:v>
                </c:pt>
                <c:pt idx="132">
                  <c:v>236539.45</c:v>
                </c:pt>
                <c:pt idx="133">
                  <c:v>234224.42</c:v>
                </c:pt>
                <c:pt idx="134">
                  <c:v>234132.08</c:v>
                </c:pt>
                <c:pt idx="135">
                  <c:v>234132.08</c:v>
                </c:pt>
                <c:pt idx="136">
                  <c:v>199890.85</c:v>
                </c:pt>
                <c:pt idx="137">
                  <c:v>221114.27</c:v>
                </c:pt>
                <c:pt idx="138">
                  <c:v>221114</c:v>
                </c:pt>
                <c:pt idx="139">
                  <c:v>214752.25</c:v>
                </c:pt>
                <c:pt idx="140">
                  <c:v>294578.96999999997</c:v>
                </c:pt>
                <c:pt idx="141">
                  <c:v>294579</c:v>
                </c:pt>
                <c:pt idx="142">
                  <c:v>294579</c:v>
                </c:pt>
                <c:pt idx="143">
                  <c:v>328195.42</c:v>
                </c:pt>
                <c:pt idx="144">
                  <c:v>407865.86</c:v>
                </c:pt>
                <c:pt idx="145">
                  <c:v>409053.93</c:v>
                </c:pt>
                <c:pt idx="146">
                  <c:v>372421.56</c:v>
                </c:pt>
                <c:pt idx="147">
                  <c:v>375562.78</c:v>
                </c:pt>
                <c:pt idx="148">
                  <c:v>375563</c:v>
                </c:pt>
                <c:pt idx="149">
                  <c:v>366510.98</c:v>
                </c:pt>
                <c:pt idx="150">
                  <c:v>366609.48</c:v>
                </c:pt>
                <c:pt idx="151">
                  <c:v>382689.69</c:v>
                </c:pt>
                <c:pt idx="152">
                  <c:v>382690</c:v>
                </c:pt>
                <c:pt idx="153">
                  <c:v>387013.59</c:v>
                </c:pt>
                <c:pt idx="154">
                  <c:v>382543.7</c:v>
                </c:pt>
                <c:pt idx="155">
                  <c:v>382544</c:v>
                </c:pt>
                <c:pt idx="156">
                  <c:v>344510.17</c:v>
                </c:pt>
                <c:pt idx="157">
                  <c:v>350095.94</c:v>
                </c:pt>
                <c:pt idx="158">
                  <c:v>350096</c:v>
                </c:pt>
                <c:pt idx="159">
                  <c:v>355079.15</c:v>
                </c:pt>
                <c:pt idx="160">
                  <c:v>356502.11</c:v>
                </c:pt>
                <c:pt idx="161">
                  <c:v>408622.46</c:v>
                </c:pt>
                <c:pt idx="162">
                  <c:v>408622</c:v>
                </c:pt>
                <c:pt idx="163">
                  <c:v>408622</c:v>
                </c:pt>
                <c:pt idx="164">
                  <c:v>409931.67</c:v>
                </c:pt>
                <c:pt idx="165">
                  <c:v>410189.3</c:v>
                </c:pt>
                <c:pt idx="166">
                  <c:v>370399.56</c:v>
                </c:pt>
                <c:pt idx="167">
                  <c:v>370399.56</c:v>
                </c:pt>
                <c:pt idx="168">
                  <c:v>370400</c:v>
                </c:pt>
                <c:pt idx="169">
                  <c:v>359591.19</c:v>
                </c:pt>
                <c:pt idx="170">
                  <c:v>399163.14</c:v>
                </c:pt>
                <c:pt idx="171">
                  <c:v>407196.62</c:v>
                </c:pt>
                <c:pt idx="172">
                  <c:v>422526.97</c:v>
                </c:pt>
                <c:pt idx="173">
                  <c:v>479216.05</c:v>
                </c:pt>
                <c:pt idx="174">
                  <c:v>479216</c:v>
                </c:pt>
                <c:pt idx="175">
                  <c:v>479216</c:v>
                </c:pt>
                <c:pt idx="176">
                  <c:v>479216</c:v>
                </c:pt>
                <c:pt idx="177">
                  <c:v>440784.82</c:v>
                </c:pt>
                <c:pt idx="178">
                  <c:v>440785</c:v>
                </c:pt>
                <c:pt idx="179">
                  <c:v>445373.31</c:v>
                </c:pt>
                <c:pt idx="180">
                  <c:v>463896.46</c:v>
                </c:pt>
                <c:pt idx="181">
                  <c:v>463296.46</c:v>
                </c:pt>
                <c:pt idx="182">
                  <c:v>465024.54</c:v>
                </c:pt>
                <c:pt idx="183">
                  <c:v>465025</c:v>
                </c:pt>
                <c:pt idx="184">
                  <c:v>447444.34</c:v>
                </c:pt>
                <c:pt idx="185">
                  <c:v>451135.42</c:v>
                </c:pt>
                <c:pt idx="186">
                  <c:v>413924.51</c:v>
                </c:pt>
                <c:pt idx="187">
                  <c:v>395080.96000000002</c:v>
                </c:pt>
                <c:pt idx="188">
                  <c:v>393852.1</c:v>
                </c:pt>
                <c:pt idx="189">
                  <c:v>397757.18</c:v>
                </c:pt>
                <c:pt idx="190">
                  <c:v>397757</c:v>
                </c:pt>
                <c:pt idx="191">
                  <c:v>397757</c:v>
                </c:pt>
                <c:pt idx="192">
                  <c:v>403105.59</c:v>
                </c:pt>
                <c:pt idx="193">
                  <c:v>394170.51</c:v>
                </c:pt>
                <c:pt idx="194">
                  <c:v>397917.56</c:v>
                </c:pt>
                <c:pt idx="195">
                  <c:v>397918</c:v>
                </c:pt>
                <c:pt idx="196">
                  <c:v>361701.8</c:v>
                </c:pt>
                <c:pt idx="197">
                  <c:v>362031.95</c:v>
                </c:pt>
                <c:pt idx="198">
                  <c:v>362032</c:v>
                </c:pt>
                <c:pt idx="199">
                  <c:v>360433.13</c:v>
                </c:pt>
                <c:pt idx="200">
                  <c:v>361754.66</c:v>
                </c:pt>
                <c:pt idx="201">
                  <c:v>361755</c:v>
                </c:pt>
                <c:pt idx="202">
                  <c:v>361755</c:v>
                </c:pt>
                <c:pt idx="203">
                  <c:v>365429.62</c:v>
                </c:pt>
                <c:pt idx="204">
                  <c:v>375400.83</c:v>
                </c:pt>
                <c:pt idx="205">
                  <c:v>375484.03</c:v>
                </c:pt>
                <c:pt idx="206">
                  <c:v>339702.96</c:v>
                </c:pt>
                <c:pt idx="207">
                  <c:v>343741.39</c:v>
                </c:pt>
                <c:pt idx="208">
                  <c:v>343741</c:v>
                </c:pt>
                <c:pt idx="209">
                  <c:v>332267.31</c:v>
                </c:pt>
                <c:pt idx="210">
                  <c:v>332482.06</c:v>
                </c:pt>
                <c:pt idx="211">
                  <c:v>332482</c:v>
                </c:pt>
                <c:pt idx="212">
                  <c:v>337085.39</c:v>
                </c:pt>
                <c:pt idx="213">
                  <c:v>337085</c:v>
                </c:pt>
                <c:pt idx="214">
                  <c:v>333113.26</c:v>
                </c:pt>
                <c:pt idx="215">
                  <c:v>360993.03</c:v>
                </c:pt>
                <c:pt idx="216">
                  <c:v>350567.25</c:v>
                </c:pt>
                <c:pt idx="217">
                  <c:v>350939.21</c:v>
                </c:pt>
                <c:pt idx="218">
                  <c:v>350939</c:v>
                </c:pt>
                <c:pt idx="219">
                  <c:v>344148.64</c:v>
                </c:pt>
                <c:pt idx="220">
                  <c:v>399084.27</c:v>
                </c:pt>
                <c:pt idx="221">
                  <c:v>399084</c:v>
                </c:pt>
                <c:pt idx="222">
                  <c:v>403667.29</c:v>
                </c:pt>
                <c:pt idx="223">
                  <c:v>403667</c:v>
                </c:pt>
                <c:pt idx="224">
                  <c:v>383477.25</c:v>
                </c:pt>
                <c:pt idx="225">
                  <c:v>383477</c:v>
                </c:pt>
                <c:pt idx="226">
                  <c:v>347717.6</c:v>
                </c:pt>
                <c:pt idx="227">
                  <c:v>347836.75</c:v>
                </c:pt>
                <c:pt idx="228">
                  <c:v>347836.75</c:v>
                </c:pt>
                <c:pt idx="229">
                  <c:v>350935.56</c:v>
                </c:pt>
                <c:pt idx="230">
                  <c:v>350936</c:v>
                </c:pt>
                <c:pt idx="231">
                  <c:v>350936</c:v>
                </c:pt>
                <c:pt idx="232">
                  <c:v>351588.06</c:v>
                </c:pt>
                <c:pt idx="233">
                  <c:v>349477.96</c:v>
                </c:pt>
                <c:pt idx="234">
                  <c:v>349478</c:v>
                </c:pt>
                <c:pt idx="235">
                  <c:v>368170.66</c:v>
                </c:pt>
                <c:pt idx="236">
                  <c:v>368170.66</c:v>
                </c:pt>
                <c:pt idx="237">
                  <c:v>328902.64</c:v>
                </c:pt>
                <c:pt idx="238">
                  <c:v>338455.85</c:v>
                </c:pt>
                <c:pt idx="239">
                  <c:v>336997.18</c:v>
                </c:pt>
                <c:pt idx="240">
                  <c:v>342825.59</c:v>
                </c:pt>
                <c:pt idx="241">
                  <c:v>342826</c:v>
                </c:pt>
                <c:pt idx="242">
                  <c:v>344457.81</c:v>
                </c:pt>
                <c:pt idx="243">
                  <c:v>366772.64</c:v>
                </c:pt>
                <c:pt idx="244">
                  <c:v>366772.6</c:v>
                </c:pt>
                <c:pt idx="245">
                  <c:v>366773</c:v>
                </c:pt>
                <c:pt idx="246">
                  <c:v>366773</c:v>
                </c:pt>
                <c:pt idx="247">
                  <c:v>346535.44</c:v>
                </c:pt>
                <c:pt idx="248">
                  <c:v>346535</c:v>
                </c:pt>
                <c:pt idx="249">
                  <c:v>335522.11</c:v>
                </c:pt>
                <c:pt idx="250">
                  <c:v>335675.99</c:v>
                </c:pt>
                <c:pt idx="251">
                  <c:v>357268.43</c:v>
                </c:pt>
                <c:pt idx="252">
                  <c:v>357268</c:v>
                </c:pt>
                <c:pt idx="253">
                  <c:v>366192.91</c:v>
                </c:pt>
                <c:pt idx="254">
                  <c:v>377001.67</c:v>
                </c:pt>
                <c:pt idx="255">
                  <c:v>377329.67</c:v>
                </c:pt>
                <c:pt idx="256">
                  <c:v>377330</c:v>
                </c:pt>
                <c:pt idx="257">
                  <c:v>339782.53</c:v>
                </c:pt>
                <c:pt idx="258">
                  <c:v>339783</c:v>
                </c:pt>
                <c:pt idx="259">
                  <c:v>337987.77</c:v>
                </c:pt>
                <c:pt idx="260">
                  <c:v>354814.33</c:v>
                </c:pt>
                <c:pt idx="261" formatCode="#,##0">
                  <c:v>354814</c:v>
                </c:pt>
                <c:pt idx="262" formatCode="#,##0">
                  <c:v>361866.86</c:v>
                </c:pt>
                <c:pt idx="263" formatCode="#,##0">
                  <c:v>363519.32</c:v>
                </c:pt>
                <c:pt idx="264" formatCode="#,##0">
                  <c:v>361866.66</c:v>
                </c:pt>
                <c:pt idx="265" formatCode="#,##0">
                  <c:v>363519</c:v>
                </c:pt>
                <c:pt idx="266" formatCode="#,##0">
                  <c:v>363543.47</c:v>
                </c:pt>
                <c:pt idx="267" formatCode="#,##0">
                  <c:v>328707.83</c:v>
                </c:pt>
                <c:pt idx="268" formatCode="#,##0">
                  <c:v>328708</c:v>
                </c:pt>
                <c:pt idx="269" formatCode="#,##0">
                  <c:v>321086.01</c:v>
                </c:pt>
                <c:pt idx="270" formatCode="#,##0">
                  <c:v>334097.28000000003</c:v>
                </c:pt>
                <c:pt idx="271" formatCode="#,##0">
                  <c:v>334097</c:v>
                </c:pt>
                <c:pt idx="272" formatCode="#,##0">
                  <c:v>268850.96000000002</c:v>
                </c:pt>
                <c:pt idx="273" formatCode="#,##0">
                  <c:v>268851</c:v>
                </c:pt>
                <c:pt idx="274" formatCode="#,##0">
                  <c:v>269075.21000000002</c:v>
                </c:pt>
                <c:pt idx="275" formatCode="#,##0">
                  <c:v>270983.21000000002</c:v>
                </c:pt>
                <c:pt idx="276" formatCode="#,##0">
                  <c:v>270983</c:v>
                </c:pt>
                <c:pt idx="277" formatCode="#,##0">
                  <c:v>270723.98</c:v>
                </c:pt>
                <c:pt idx="278" formatCode="#,##0">
                  <c:v>281353.09999999998</c:v>
                </c:pt>
                <c:pt idx="279" formatCode="#,##0">
                  <c:v>274313.84999999998</c:v>
                </c:pt>
                <c:pt idx="280" formatCode="#,##0">
                  <c:v>296447.59999999998</c:v>
                </c:pt>
                <c:pt idx="281" formatCode="#,##0">
                  <c:v>295107.96000000002</c:v>
                </c:pt>
                <c:pt idx="282" formatCode="#,##0">
                  <c:v>314030.53000000003</c:v>
                </c:pt>
                <c:pt idx="283" formatCode="#,##0">
                  <c:v>314031</c:v>
                </c:pt>
                <c:pt idx="284" formatCode="#,##0">
                  <c:v>312808.53999999998</c:v>
                </c:pt>
                <c:pt idx="285" formatCode="#,##0">
                  <c:v>316461.53999999998</c:v>
                </c:pt>
                <c:pt idx="286" formatCode="#,##0">
                  <c:v>316462</c:v>
                </c:pt>
                <c:pt idx="287" formatCode="#,##0">
                  <c:v>289560.21999999997</c:v>
                </c:pt>
                <c:pt idx="288" formatCode="#,##0">
                  <c:v>297310.21999999997</c:v>
                </c:pt>
                <c:pt idx="289" formatCode="#,##0">
                  <c:v>352433.91</c:v>
                </c:pt>
                <c:pt idx="290" formatCode="#,##0">
                  <c:v>352434</c:v>
                </c:pt>
                <c:pt idx="291" formatCode="#,##0">
                  <c:v>352434</c:v>
                </c:pt>
                <c:pt idx="292" formatCode="#,##0">
                  <c:v>352434</c:v>
                </c:pt>
                <c:pt idx="293" formatCode="#,##0">
                  <c:v>352542.46</c:v>
                </c:pt>
                <c:pt idx="294" formatCode="#,##0">
                  <c:v>383231.99</c:v>
                </c:pt>
                <c:pt idx="295" formatCode="#,##0">
                  <c:v>404679.36</c:v>
                </c:pt>
                <c:pt idx="296" formatCode="#,##0">
                  <c:v>404679</c:v>
                </c:pt>
                <c:pt idx="297" formatCode="#,##0">
                  <c:v>368703.72</c:v>
                </c:pt>
                <c:pt idx="298" formatCode="#,##0">
                  <c:v>368203.72</c:v>
                </c:pt>
                <c:pt idx="299" formatCode="#,##0">
                  <c:v>349211.92</c:v>
                </c:pt>
                <c:pt idx="300" formatCode="#,##0">
                  <c:v>384176.45</c:v>
                </c:pt>
                <c:pt idx="301" formatCode="#,##0">
                  <c:v>384176</c:v>
                </c:pt>
                <c:pt idx="302" formatCode="#,##0">
                  <c:v>384176</c:v>
                </c:pt>
                <c:pt idx="303" formatCode="#,##0">
                  <c:v>384176</c:v>
                </c:pt>
                <c:pt idx="304" formatCode="#,##0">
                  <c:v>395396.43</c:v>
                </c:pt>
                <c:pt idx="305" formatCode="#,##0">
                  <c:v>395396</c:v>
                </c:pt>
                <c:pt idx="306" formatCode="#,##0">
                  <c:v>395396</c:v>
                </c:pt>
                <c:pt idx="307" formatCode="#,##0">
                  <c:v>361856.47</c:v>
                </c:pt>
                <c:pt idx="308" formatCode="#,##0">
                  <c:v>361856</c:v>
                </c:pt>
                <c:pt idx="309" formatCode="#,##0">
                  <c:v>349877.16</c:v>
                </c:pt>
                <c:pt idx="310" formatCode="#,##0">
                  <c:v>359297.81</c:v>
                </c:pt>
                <c:pt idx="311" formatCode="#,##0">
                  <c:v>361678.91</c:v>
                </c:pt>
                <c:pt idx="312" formatCode="#,##0">
                  <c:v>361679</c:v>
                </c:pt>
                <c:pt idx="313" formatCode="#,##0">
                  <c:v>370843.37</c:v>
                </c:pt>
                <c:pt idx="314" formatCode="#,##0">
                  <c:v>377566.07</c:v>
                </c:pt>
                <c:pt idx="315" formatCode="#,##0">
                  <c:v>370373.97</c:v>
                </c:pt>
                <c:pt idx="316" formatCode="#,##0">
                  <c:v>338340.3</c:v>
                </c:pt>
                <c:pt idx="317" formatCode="#,##0">
                  <c:v>338340</c:v>
                </c:pt>
                <c:pt idx="318" formatCode="#,##0">
                  <c:v>338340</c:v>
                </c:pt>
                <c:pt idx="319" formatCode="#,##0">
                  <c:v>348438.37</c:v>
                </c:pt>
                <c:pt idx="320" formatCode="#,##0">
                  <c:v>348438</c:v>
                </c:pt>
                <c:pt idx="321" formatCode="#,##0">
                  <c:v>348360.51</c:v>
                </c:pt>
                <c:pt idx="322">
                  <c:v>348440.48</c:v>
                </c:pt>
                <c:pt idx="323">
                  <c:v>348440</c:v>
                </c:pt>
                <c:pt idx="324">
                  <c:v>350305.92</c:v>
                </c:pt>
                <c:pt idx="325">
                  <c:v>350306</c:v>
                </c:pt>
                <c:pt idx="326">
                  <c:v>350306</c:v>
                </c:pt>
                <c:pt idx="327">
                  <c:v>320389.65000000002</c:v>
                </c:pt>
                <c:pt idx="328">
                  <c:v>320390</c:v>
                </c:pt>
                <c:pt idx="329">
                  <c:v>313344</c:v>
                </c:pt>
                <c:pt idx="330">
                  <c:v>313344</c:v>
                </c:pt>
                <c:pt idx="331">
                  <c:v>306132.78000000003</c:v>
                </c:pt>
                <c:pt idx="332">
                  <c:v>286047.34999999998</c:v>
                </c:pt>
                <c:pt idx="333">
                  <c:v>286047</c:v>
                </c:pt>
                <c:pt idx="334">
                  <c:v>272128.99</c:v>
                </c:pt>
                <c:pt idx="335">
                  <c:v>272229.71000000002</c:v>
                </c:pt>
                <c:pt idx="336">
                  <c:v>236683.56</c:v>
                </c:pt>
                <c:pt idx="337">
                  <c:v>244114.64</c:v>
                </c:pt>
                <c:pt idx="338">
                  <c:v>244115</c:v>
                </c:pt>
                <c:pt idx="339">
                  <c:v>241798.76</c:v>
                </c:pt>
                <c:pt idx="340">
                  <c:v>241799</c:v>
                </c:pt>
                <c:pt idx="341">
                  <c:v>241973.76000000001</c:v>
                </c:pt>
                <c:pt idx="342">
                  <c:v>243364.2</c:v>
                </c:pt>
                <c:pt idx="343">
                  <c:v>243364</c:v>
                </c:pt>
                <c:pt idx="344">
                  <c:v>259265.45</c:v>
                </c:pt>
                <c:pt idx="345">
                  <c:v>290731.18</c:v>
                </c:pt>
                <c:pt idx="346">
                  <c:v>251486.17</c:v>
                </c:pt>
                <c:pt idx="347">
                  <c:v>253188.17</c:v>
                </c:pt>
                <c:pt idx="348">
                  <c:v>253188</c:v>
                </c:pt>
                <c:pt idx="349">
                  <c:v>232739.33</c:v>
                </c:pt>
                <c:pt idx="350">
                  <c:v>234049.33</c:v>
                </c:pt>
                <c:pt idx="351">
                  <c:v>314317.77</c:v>
                </c:pt>
                <c:pt idx="352">
                  <c:v>314318</c:v>
                </c:pt>
                <c:pt idx="353">
                  <c:v>314318</c:v>
                </c:pt>
                <c:pt idx="354">
                  <c:v>313971.28000000003</c:v>
                </c:pt>
                <c:pt idx="355">
                  <c:v>313971</c:v>
                </c:pt>
                <c:pt idx="356">
                  <c:v>271063.69</c:v>
                </c:pt>
                <c:pt idx="357">
                  <c:v>271064</c:v>
                </c:pt>
                <c:pt idx="358">
                  <c:v>271064</c:v>
                </c:pt>
                <c:pt idx="359">
                  <c:v>261497.73</c:v>
                </c:pt>
                <c:pt idx="360">
                  <c:v>311507.92</c:v>
                </c:pt>
                <c:pt idx="361">
                  <c:v>290080.52</c:v>
                </c:pt>
                <c:pt idx="362">
                  <c:v>290081</c:v>
                </c:pt>
                <c:pt idx="363">
                  <c:v>327080.46000000002</c:v>
                </c:pt>
                <c:pt idx="364">
                  <c:v>327080</c:v>
                </c:pt>
                <c:pt idx="365">
                  <c:v>336844.12</c:v>
                </c:pt>
                <c:pt idx="366">
                  <c:v>336844</c:v>
                </c:pt>
                <c:pt idx="367">
                  <c:v>300553.48</c:v>
                </c:pt>
                <c:pt idx="368">
                  <c:v>296887.5</c:v>
                </c:pt>
                <c:pt idx="369">
                  <c:v>297355.68</c:v>
                </c:pt>
                <c:pt idx="370">
                  <c:v>298760.68</c:v>
                </c:pt>
                <c:pt idx="371">
                  <c:v>279006.82</c:v>
                </c:pt>
                <c:pt idx="372">
                  <c:v>279007</c:v>
                </c:pt>
                <c:pt idx="373">
                  <c:v>279007</c:v>
                </c:pt>
                <c:pt idx="374">
                  <c:v>279112.07</c:v>
                </c:pt>
                <c:pt idx="375">
                  <c:v>279112</c:v>
                </c:pt>
                <c:pt idx="376">
                  <c:v>244682.12</c:v>
                </c:pt>
                <c:pt idx="377">
                  <c:v>249935.51</c:v>
                </c:pt>
                <c:pt idx="378">
                  <c:v>249936</c:v>
                </c:pt>
                <c:pt idx="379">
                  <c:v>253484.58</c:v>
                </c:pt>
                <c:pt idx="380">
                  <c:v>253738.75</c:v>
                </c:pt>
                <c:pt idx="381">
                  <c:v>255709.06</c:v>
                </c:pt>
                <c:pt idx="382">
                  <c:v>254131.52</c:v>
                </c:pt>
                <c:pt idx="383">
                  <c:v>254132</c:v>
                </c:pt>
                <c:pt idx="384">
                  <c:v>236522.46</c:v>
                </c:pt>
                <c:pt idx="385">
                  <c:v>236522</c:v>
                </c:pt>
                <c:pt idx="386">
                  <c:v>199489.86</c:v>
                </c:pt>
                <c:pt idx="387">
                  <c:v>199619.86</c:v>
                </c:pt>
                <c:pt idx="388">
                  <c:v>199620</c:v>
                </c:pt>
                <c:pt idx="389">
                  <c:v>210964.57</c:v>
                </c:pt>
                <c:pt idx="390">
                  <c:v>261389.72</c:v>
                </c:pt>
                <c:pt idx="391">
                  <c:v>260390</c:v>
                </c:pt>
                <c:pt idx="392">
                  <c:v>260390</c:v>
                </c:pt>
                <c:pt idx="393">
                  <c:v>260390</c:v>
                </c:pt>
                <c:pt idx="394">
                  <c:v>262384.21000000002</c:v>
                </c:pt>
                <c:pt idx="395">
                  <c:v>262384.21000000002</c:v>
                </c:pt>
                <c:pt idx="396">
                  <c:v>227560.99</c:v>
                </c:pt>
                <c:pt idx="397">
                  <c:v>227561</c:v>
                </c:pt>
                <c:pt idx="398">
                  <c:v>249322.04</c:v>
                </c:pt>
                <c:pt idx="399">
                  <c:v>256811.68</c:v>
                </c:pt>
                <c:pt idx="400">
                  <c:v>256883.07</c:v>
                </c:pt>
                <c:pt idx="401">
                  <c:v>256056.42</c:v>
                </c:pt>
                <c:pt idx="402">
                  <c:v>257214</c:v>
                </c:pt>
                <c:pt idx="403">
                  <c:v>257214</c:v>
                </c:pt>
                <c:pt idx="404">
                  <c:v>260076</c:v>
                </c:pt>
                <c:pt idx="405">
                  <c:v>339826</c:v>
                </c:pt>
                <c:pt idx="406">
                  <c:v>303183</c:v>
                </c:pt>
                <c:pt idx="407">
                  <c:v>322340</c:v>
                </c:pt>
                <c:pt idx="408">
                  <c:v>322340</c:v>
                </c:pt>
                <c:pt idx="409">
                  <c:v>308772.78999999998</c:v>
                </c:pt>
                <c:pt idx="410">
                  <c:v>317343.40999999997</c:v>
                </c:pt>
                <c:pt idx="411">
                  <c:v>317343</c:v>
                </c:pt>
                <c:pt idx="412">
                  <c:v>369152.35</c:v>
                </c:pt>
                <c:pt idx="413">
                  <c:v>371061.94</c:v>
                </c:pt>
                <c:pt idx="414">
                  <c:v>372080.87</c:v>
                </c:pt>
                <c:pt idx="415">
                  <c:v>372080.87</c:v>
                </c:pt>
                <c:pt idx="416">
                  <c:v>336189.47</c:v>
                </c:pt>
                <c:pt idx="417">
                  <c:v>340998.07</c:v>
                </c:pt>
                <c:pt idx="418">
                  <c:v>332763.65000000002</c:v>
                </c:pt>
                <c:pt idx="419">
                  <c:v>375651.45</c:v>
                </c:pt>
                <c:pt idx="420">
                  <c:v>378293.21</c:v>
                </c:pt>
                <c:pt idx="421">
                  <c:v>378293</c:v>
                </c:pt>
                <c:pt idx="422">
                  <c:v>401190.06</c:v>
                </c:pt>
                <c:pt idx="423">
                  <c:v>401190</c:v>
                </c:pt>
                <c:pt idx="424">
                  <c:v>401569.72</c:v>
                </c:pt>
                <c:pt idx="425">
                  <c:v>403837.72</c:v>
                </c:pt>
                <c:pt idx="426">
                  <c:v>369495.17</c:v>
                </c:pt>
                <c:pt idx="427">
                  <c:v>379169.06</c:v>
                </c:pt>
                <c:pt idx="428">
                  <c:v>379169</c:v>
                </c:pt>
                <c:pt idx="429">
                  <c:v>372540.41</c:v>
                </c:pt>
                <c:pt idx="430">
                  <c:v>372540</c:v>
                </c:pt>
                <c:pt idx="431">
                  <c:v>372540</c:v>
                </c:pt>
                <c:pt idx="432">
                  <c:v>374625.25</c:v>
                </c:pt>
                <c:pt idx="433">
                  <c:v>382658.46</c:v>
                </c:pt>
                <c:pt idx="434">
                  <c:v>389160.26</c:v>
                </c:pt>
                <c:pt idx="435">
                  <c:v>389160</c:v>
                </c:pt>
                <c:pt idx="436">
                  <c:v>389160</c:v>
                </c:pt>
                <c:pt idx="437">
                  <c:v>352908.42</c:v>
                </c:pt>
                <c:pt idx="438">
                  <c:v>383959.41</c:v>
                </c:pt>
                <c:pt idx="439">
                  <c:v>403148.81</c:v>
                </c:pt>
                <c:pt idx="440">
                  <c:v>403344.11</c:v>
                </c:pt>
                <c:pt idx="441">
                  <c:v>403344</c:v>
                </c:pt>
                <c:pt idx="442">
                  <c:v>403344</c:v>
                </c:pt>
                <c:pt idx="443">
                  <c:v>403344</c:v>
                </c:pt>
                <c:pt idx="444">
                  <c:v>399784.25</c:v>
                </c:pt>
                <c:pt idx="445">
                  <c:v>399902.41</c:v>
                </c:pt>
                <c:pt idx="446">
                  <c:v>364572.56</c:v>
                </c:pt>
                <c:pt idx="447">
                  <c:v>364573</c:v>
                </c:pt>
                <c:pt idx="448">
                  <c:v>371571.78</c:v>
                </c:pt>
                <c:pt idx="449">
                  <c:v>370527.3</c:v>
                </c:pt>
                <c:pt idx="450">
                  <c:v>389646.11</c:v>
                </c:pt>
                <c:pt idx="451">
                  <c:v>393013.02</c:v>
                </c:pt>
                <c:pt idx="452">
                  <c:v>393593.22</c:v>
                </c:pt>
                <c:pt idx="453">
                  <c:v>393593</c:v>
                </c:pt>
                <c:pt idx="454">
                  <c:v>385433.95</c:v>
                </c:pt>
                <c:pt idx="455">
                  <c:v>385678.15</c:v>
                </c:pt>
                <c:pt idx="456">
                  <c:v>350949.28</c:v>
                </c:pt>
                <c:pt idx="457">
                  <c:v>352010.98</c:v>
                </c:pt>
                <c:pt idx="458">
                  <c:v>352011</c:v>
                </c:pt>
                <c:pt idx="459">
                  <c:v>348679</c:v>
                </c:pt>
                <c:pt idx="460">
                  <c:v>348679</c:v>
                </c:pt>
                <c:pt idx="461">
                  <c:v>348679</c:v>
                </c:pt>
                <c:pt idx="462">
                  <c:v>348679</c:v>
                </c:pt>
                <c:pt idx="463">
                  <c:v>348761.24</c:v>
                </c:pt>
                <c:pt idx="464">
                  <c:v>349998.26</c:v>
                </c:pt>
                <c:pt idx="465">
                  <c:v>370561.14</c:v>
                </c:pt>
                <c:pt idx="466">
                  <c:v>336220.14</c:v>
                </c:pt>
                <c:pt idx="467">
                  <c:v>336332.14</c:v>
                </c:pt>
                <c:pt idx="468">
                  <c:v>336332</c:v>
                </c:pt>
                <c:pt idx="469">
                  <c:v>339185.02</c:v>
                </c:pt>
                <c:pt idx="470">
                  <c:v>344936.35</c:v>
                </c:pt>
                <c:pt idx="471">
                  <c:v>344564.68</c:v>
                </c:pt>
                <c:pt idx="472">
                  <c:v>344565</c:v>
                </c:pt>
                <c:pt idx="473">
                  <c:v>344829.18</c:v>
                </c:pt>
                <c:pt idx="474">
                  <c:v>339942.05</c:v>
                </c:pt>
                <c:pt idx="475">
                  <c:v>360185.72</c:v>
                </c:pt>
                <c:pt idx="476">
                  <c:v>323067.73</c:v>
                </c:pt>
                <c:pt idx="477">
                  <c:v>323197.73</c:v>
                </c:pt>
                <c:pt idx="478">
                  <c:v>323198</c:v>
                </c:pt>
                <c:pt idx="479">
                  <c:v>341044.7</c:v>
                </c:pt>
                <c:pt idx="480">
                  <c:v>341676.17</c:v>
                </c:pt>
                <c:pt idx="481">
                  <c:v>341676</c:v>
                </c:pt>
                <c:pt idx="482">
                  <c:v>341676</c:v>
                </c:pt>
                <c:pt idx="483">
                  <c:v>379863.97</c:v>
                </c:pt>
                <c:pt idx="484">
                  <c:v>378842.06</c:v>
                </c:pt>
                <c:pt idx="485">
                  <c:v>378842</c:v>
                </c:pt>
                <c:pt idx="486">
                  <c:v>340784.14</c:v>
                </c:pt>
                <c:pt idx="487">
                  <c:v>340784</c:v>
                </c:pt>
                <c:pt idx="488">
                  <c:v>340895.76</c:v>
                </c:pt>
                <c:pt idx="489">
                  <c:v>349266.8</c:v>
                </c:pt>
                <c:pt idx="490">
                  <c:v>349267</c:v>
                </c:pt>
                <c:pt idx="491">
                  <c:v>354264.44</c:v>
                </c:pt>
                <c:pt idx="492">
                  <c:v>354264</c:v>
                </c:pt>
                <c:pt idx="493">
                  <c:v>357804.55</c:v>
                </c:pt>
                <c:pt idx="494">
                  <c:v>357805</c:v>
                </c:pt>
                <c:pt idx="495">
                  <c:v>361119.05</c:v>
                </c:pt>
                <c:pt idx="496">
                  <c:v>318415.71000000002</c:v>
                </c:pt>
                <c:pt idx="497">
                  <c:v>320237.53999999998</c:v>
                </c:pt>
                <c:pt idx="498">
                  <c:v>320237.53999999998</c:v>
                </c:pt>
                <c:pt idx="499">
                  <c:v>325286.46999999997</c:v>
                </c:pt>
                <c:pt idx="500">
                  <c:v>334247.03000000003</c:v>
                </c:pt>
                <c:pt idx="501">
                  <c:v>334247</c:v>
                </c:pt>
                <c:pt idx="502">
                  <c:v>334247.03000000003</c:v>
                </c:pt>
                <c:pt idx="503">
                  <c:v>334247</c:v>
                </c:pt>
                <c:pt idx="504">
                  <c:v>323171.46000000002</c:v>
                </c:pt>
                <c:pt idx="505">
                  <c:v>324229.90999999997</c:v>
                </c:pt>
                <c:pt idx="506">
                  <c:v>324230</c:v>
                </c:pt>
                <c:pt idx="507">
                  <c:v>286030.39</c:v>
                </c:pt>
                <c:pt idx="508">
                  <c:v>286197.44</c:v>
                </c:pt>
                <c:pt idx="509">
                  <c:v>280065.2</c:v>
                </c:pt>
                <c:pt idx="510">
                  <c:v>284409.09999999998</c:v>
                </c:pt>
                <c:pt idx="511">
                  <c:v>285119.09999999998</c:v>
                </c:pt>
                <c:pt idx="512">
                  <c:v>285395.49</c:v>
                </c:pt>
                <c:pt idx="513">
                  <c:v>285395</c:v>
                </c:pt>
                <c:pt idx="514">
                  <c:v>285542.49</c:v>
                </c:pt>
                <c:pt idx="515">
                  <c:v>285542</c:v>
                </c:pt>
                <c:pt idx="516">
                  <c:v>285542</c:v>
                </c:pt>
                <c:pt idx="517">
                  <c:v>248584.72</c:v>
                </c:pt>
                <c:pt idx="518">
                  <c:v>248585</c:v>
                </c:pt>
                <c:pt idx="519">
                  <c:v>270685.83</c:v>
                </c:pt>
                <c:pt idx="520">
                  <c:v>282558.58</c:v>
                </c:pt>
                <c:pt idx="521">
                  <c:v>282559</c:v>
                </c:pt>
                <c:pt idx="522">
                  <c:v>282559</c:v>
                </c:pt>
                <c:pt idx="523">
                  <c:v>282559</c:v>
                </c:pt>
                <c:pt idx="524">
                  <c:v>283213.14</c:v>
                </c:pt>
                <c:pt idx="525">
                  <c:v>297779.06</c:v>
                </c:pt>
                <c:pt idx="526">
                  <c:v>263886.2</c:v>
                </c:pt>
                <c:pt idx="527">
                  <c:v>277030.96999999997</c:v>
                </c:pt>
                <c:pt idx="528">
                  <c:v>277031</c:v>
                </c:pt>
                <c:pt idx="529">
                  <c:v>281394.14</c:v>
                </c:pt>
                <c:pt idx="530">
                  <c:v>281470.18</c:v>
                </c:pt>
                <c:pt idx="531">
                  <c:v>281470</c:v>
                </c:pt>
                <c:pt idx="532">
                  <c:v>284325.94</c:v>
                </c:pt>
                <c:pt idx="533">
                  <c:v>305911.78000000003</c:v>
                </c:pt>
                <c:pt idx="534">
                  <c:v>305752.93</c:v>
                </c:pt>
                <c:pt idx="535">
                  <c:v>332730.14</c:v>
                </c:pt>
                <c:pt idx="536">
                  <c:v>291419.49</c:v>
                </c:pt>
                <c:pt idx="537">
                  <c:v>293419.65000000002</c:v>
                </c:pt>
                <c:pt idx="538">
                  <c:v>293420</c:v>
                </c:pt>
                <c:pt idx="539">
                  <c:v>301331.82</c:v>
                </c:pt>
                <c:pt idx="540">
                  <c:v>327084.28999999998</c:v>
                </c:pt>
                <c:pt idx="541">
                  <c:v>327084</c:v>
                </c:pt>
                <c:pt idx="542">
                  <c:v>327084</c:v>
                </c:pt>
                <c:pt idx="543">
                  <c:v>337130.63</c:v>
                </c:pt>
                <c:pt idx="544">
                  <c:v>334292.59999999998</c:v>
                </c:pt>
                <c:pt idx="545">
                  <c:v>335977.23</c:v>
                </c:pt>
                <c:pt idx="546">
                  <c:v>300614.99</c:v>
                </c:pt>
                <c:pt idx="547">
                  <c:v>295509.53999999998</c:v>
                </c:pt>
                <c:pt idx="548">
                  <c:v>295510</c:v>
                </c:pt>
                <c:pt idx="549">
                  <c:v>295623.09999999998</c:v>
                </c:pt>
                <c:pt idx="550">
                  <c:v>295623</c:v>
                </c:pt>
                <c:pt idx="551">
                  <c:v>299232.09999999998</c:v>
                </c:pt>
                <c:pt idx="552">
                  <c:v>304422.01</c:v>
                </c:pt>
                <c:pt idx="553">
                  <c:v>330191.24</c:v>
                </c:pt>
                <c:pt idx="554">
                  <c:v>313471.64</c:v>
                </c:pt>
                <c:pt idx="555">
                  <c:v>313472</c:v>
                </c:pt>
                <c:pt idx="556">
                  <c:v>313472</c:v>
                </c:pt>
                <c:pt idx="557">
                  <c:v>277471.58</c:v>
                </c:pt>
                <c:pt idx="558">
                  <c:v>287526.92</c:v>
                </c:pt>
                <c:pt idx="559">
                  <c:v>296486.64</c:v>
                </c:pt>
                <c:pt idx="560">
                  <c:v>296487</c:v>
                </c:pt>
                <c:pt idx="561">
                  <c:v>296487</c:v>
                </c:pt>
                <c:pt idx="562">
                  <c:v>335911.5</c:v>
                </c:pt>
                <c:pt idx="563">
                  <c:v>335912</c:v>
                </c:pt>
                <c:pt idx="564">
                  <c:v>330042.21999999997</c:v>
                </c:pt>
                <c:pt idx="565">
                  <c:v>367034.5</c:v>
                </c:pt>
                <c:pt idx="566">
                  <c:v>330990.42</c:v>
                </c:pt>
                <c:pt idx="567">
                  <c:v>333065.89</c:v>
                </c:pt>
                <c:pt idx="568">
                  <c:v>331065.89</c:v>
                </c:pt>
                <c:pt idx="569">
                  <c:v>331092.17</c:v>
                </c:pt>
                <c:pt idx="570">
                  <c:v>311733.17</c:v>
                </c:pt>
                <c:pt idx="571">
                  <c:v>317116.19</c:v>
                </c:pt>
                <c:pt idx="572">
                  <c:v>317116</c:v>
                </c:pt>
                <c:pt idx="573">
                  <c:v>317496.19</c:v>
                </c:pt>
                <c:pt idx="574">
                  <c:v>317772.45</c:v>
                </c:pt>
                <c:pt idx="575">
                  <c:v>317772</c:v>
                </c:pt>
                <c:pt idx="576">
                  <c:v>279446.55</c:v>
                </c:pt>
                <c:pt idx="577">
                  <c:v>272785.62</c:v>
                </c:pt>
                <c:pt idx="578">
                  <c:v>288240.15999999997</c:v>
                </c:pt>
                <c:pt idx="579">
                  <c:v>278742.74</c:v>
                </c:pt>
                <c:pt idx="580">
                  <c:v>278840.24</c:v>
                </c:pt>
                <c:pt idx="581">
                  <c:v>278942.24</c:v>
                </c:pt>
                <c:pt idx="582">
                  <c:v>257048.49</c:v>
                </c:pt>
                <c:pt idx="583">
                  <c:v>252662.47</c:v>
                </c:pt>
                <c:pt idx="584">
                  <c:v>254708.73</c:v>
                </c:pt>
                <c:pt idx="585">
                  <c:v>281702.86</c:v>
                </c:pt>
                <c:pt idx="586">
                  <c:v>244220.77</c:v>
                </c:pt>
                <c:pt idx="587">
                  <c:v>244221</c:v>
                </c:pt>
                <c:pt idx="588">
                  <c:v>244221</c:v>
                </c:pt>
                <c:pt idx="589">
                  <c:v>225503.87</c:v>
                </c:pt>
                <c:pt idx="590">
                  <c:v>225504</c:v>
                </c:pt>
                <c:pt idx="591">
                  <c:v>225503.8</c:v>
                </c:pt>
                <c:pt idx="592">
                  <c:v>227389.96</c:v>
                </c:pt>
                <c:pt idx="593">
                  <c:v>235472.53</c:v>
                </c:pt>
                <c:pt idx="594">
                  <c:v>222207.84</c:v>
                </c:pt>
                <c:pt idx="595">
                  <c:v>222287.93</c:v>
                </c:pt>
                <c:pt idx="596">
                  <c:v>186664.28</c:v>
                </c:pt>
                <c:pt idx="597">
                  <c:v>188484.95</c:v>
                </c:pt>
                <c:pt idx="598">
                  <c:v>188485</c:v>
                </c:pt>
                <c:pt idx="599">
                  <c:v>180474.73</c:v>
                </c:pt>
                <c:pt idx="600">
                  <c:v>188207.38</c:v>
                </c:pt>
                <c:pt idx="601">
                  <c:v>198618.83</c:v>
                </c:pt>
                <c:pt idx="602">
                  <c:v>198619</c:v>
                </c:pt>
                <c:pt idx="603">
                  <c:v>198619</c:v>
                </c:pt>
                <c:pt idx="604">
                  <c:v>189089.55</c:v>
                </c:pt>
                <c:pt idx="605">
                  <c:v>216053.77</c:v>
                </c:pt>
                <c:pt idx="606">
                  <c:v>179849.52</c:v>
                </c:pt>
                <c:pt idx="607">
                  <c:v>179850</c:v>
                </c:pt>
                <c:pt idx="608">
                  <c:v>173749.01</c:v>
                </c:pt>
                <c:pt idx="609">
                  <c:v>200792.85</c:v>
                </c:pt>
                <c:pt idx="610">
                  <c:v>202331.91</c:v>
                </c:pt>
                <c:pt idx="611">
                  <c:v>203517.87</c:v>
                </c:pt>
                <c:pt idx="612">
                  <c:v>203518</c:v>
                </c:pt>
                <c:pt idx="613">
                  <c:v>203518</c:v>
                </c:pt>
                <c:pt idx="614">
                  <c:v>191114.58</c:v>
                </c:pt>
                <c:pt idx="615">
                  <c:v>153114.57999999999</c:v>
                </c:pt>
                <c:pt idx="616">
                  <c:v>153115</c:v>
                </c:pt>
                <c:pt idx="617">
                  <c:v>182792.08</c:v>
                </c:pt>
                <c:pt idx="618">
                  <c:v>182792</c:v>
                </c:pt>
                <c:pt idx="619">
                  <c:v>222152.66</c:v>
                </c:pt>
                <c:pt idx="620">
                  <c:v>222153</c:v>
                </c:pt>
                <c:pt idx="621">
                  <c:v>222153</c:v>
                </c:pt>
                <c:pt idx="622">
                  <c:v>222153</c:v>
                </c:pt>
                <c:pt idx="623">
                  <c:v>222152</c:v>
                </c:pt>
                <c:pt idx="624">
                  <c:v>211720.43</c:v>
                </c:pt>
                <c:pt idx="625">
                  <c:v>211720</c:v>
                </c:pt>
                <c:pt idx="626">
                  <c:v>211720</c:v>
                </c:pt>
                <c:pt idx="627">
                  <c:v>176327.95</c:v>
                </c:pt>
                <c:pt idx="628">
                  <c:v>176328</c:v>
                </c:pt>
                <c:pt idx="629">
                  <c:v>169004.5</c:v>
                </c:pt>
                <c:pt idx="630">
                  <c:v>261992.26</c:v>
                </c:pt>
                <c:pt idx="631">
                  <c:v>270521.09000000003</c:v>
                </c:pt>
                <c:pt idx="632">
                  <c:v>285365.09000000003</c:v>
                </c:pt>
                <c:pt idx="633">
                  <c:v>285365</c:v>
                </c:pt>
                <c:pt idx="634">
                  <c:v>287246.65999999997</c:v>
                </c:pt>
                <c:pt idx="635">
                  <c:v>287247</c:v>
                </c:pt>
                <c:pt idx="636">
                  <c:v>287247</c:v>
                </c:pt>
                <c:pt idx="637">
                  <c:v>253042.79</c:v>
                </c:pt>
                <c:pt idx="638">
                  <c:v>253043</c:v>
                </c:pt>
                <c:pt idx="639">
                  <c:v>246521.36</c:v>
                </c:pt>
                <c:pt idx="640">
                  <c:v>246593.56</c:v>
                </c:pt>
                <c:pt idx="641">
                  <c:v>246594</c:v>
                </c:pt>
                <c:pt idx="642">
                  <c:v>246594</c:v>
                </c:pt>
                <c:pt idx="643">
                  <c:v>246594</c:v>
                </c:pt>
                <c:pt idx="644">
                  <c:v>228395.48</c:v>
                </c:pt>
                <c:pt idx="645">
                  <c:v>228395</c:v>
                </c:pt>
                <c:pt idx="646">
                  <c:v>192627.9</c:v>
                </c:pt>
                <c:pt idx="647">
                  <c:v>192628</c:v>
                </c:pt>
                <c:pt idx="648">
                  <c:v>192628</c:v>
                </c:pt>
                <c:pt idx="649">
                  <c:v>193904.61</c:v>
                </c:pt>
                <c:pt idx="650">
                  <c:v>195328.48</c:v>
                </c:pt>
                <c:pt idx="651">
                  <c:v>199304.09</c:v>
                </c:pt>
                <c:pt idx="652">
                  <c:v>201071.11</c:v>
                </c:pt>
                <c:pt idx="653">
                  <c:v>201071</c:v>
                </c:pt>
                <c:pt idx="654">
                  <c:v>223298.16</c:v>
                </c:pt>
                <c:pt idx="655">
                  <c:v>238962.66</c:v>
                </c:pt>
                <c:pt idx="656">
                  <c:v>203086.22</c:v>
                </c:pt>
                <c:pt idx="657">
                  <c:v>226930.31</c:v>
                </c:pt>
                <c:pt idx="658">
                  <c:v>226930</c:v>
                </c:pt>
                <c:pt idx="659">
                  <c:v>220822.05</c:v>
                </c:pt>
                <c:pt idx="660">
                  <c:v>220883.3</c:v>
                </c:pt>
                <c:pt idx="661">
                  <c:v>220986</c:v>
                </c:pt>
                <c:pt idx="662">
                  <c:v>220986</c:v>
                </c:pt>
                <c:pt idx="663">
                  <c:v>197995.27</c:v>
                </c:pt>
                <c:pt idx="664">
                  <c:v>202931.61</c:v>
                </c:pt>
                <c:pt idx="665">
                  <c:v>202932</c:v>
                </c:pt>
                <c:pt idx="666">
                  <c:v>167839.6</c:v>
                </c:pt>
                <c:pt idx="667">
                  <c:v>167840</c:v>
                </c:pt>
                <c:pt idx="668">
                  <c:v>167840</c:v>
                </c:pt>
                <c:pt idx="669">
                  <c:v>180485.58</c:v>
                </c:pt>
                <c:pt idx="670">
                  <c:v>205676.09</c:v>
                </c:pt>
                <c:pt idx="671">
                  <c:v>199229.46</c:v>
                </c:pt>
                <c:pt idx="672">
                  <c:v>199612.46</c:v>
                </c:pt>
                <c:pt idx="673">
                  <c:v>327321.84000000003</c:v>
                </c:pt>
                <c:pt idx="674">
                  <c:v>328551.67</c:v>
                </c:pt>
                <c:pt idx="675">
                  <c:v>328552</c:v>
                </c:pt>
                <c:pt idx="676">
                  <c:v>293600.95</c:v>
                </c:pt>
                <c:pt idx="677">
                  <c:v>298153.56</c:v>
                </c:pt>
                <c:pt idx="678">
                  <c:v>298154</c:v>
                </c:pt>
                <c:pt idx="679">
                  <c:v>294180.65999999997</c:v>
                </c:pt>
                <c:pt idx="680">
                  <c:v>294181</c:v>
                </c:pt>
                <c:pt idx="681">
                  <c:v>294679.65999999997</c:v>
                </c:pt>
                <c:pt idx="682">
                  <c:v>294680</c:v>
                </c:pt>
                <c:pt idx="683">
                  <c:v>294761.65000000002</c:v>
                </c:pt>
                <c:pt idx="684">
                  <c:v>290632.52</c:v>
                </c:pt>
                <c:pt idx="685">
                  <c:v>290633</c:v>
                </c:pt>
                <c:pt idx="686">
                  <c:v>254427.11</c:v>
                </c:pt>
                <c:pt idx="687">
                  <c:v>255823.93</c:v>
                </c:pt>
                <c:pt idx="688">
                  <c:v>255419.13</c:v>
                </c:pt>
                <c:pt idx="689">
                  <c:v>272759.37</c:v>
                </c:pt>
                <c:pt idx="690">
                  <c:v>272846.37</c:v>
                </c:pt>
                <c:pt idx="691">
                  <c:v>272846</c:v>
                </c:pt>
                <c:pt idx="692">
                  <c:v>272846</c:v>
                </c:pt>
                <c:pt idx="693">
                  <c:v>276622.58</c:v>
                </c:pt>
                <c:pt idx="694">
                  <c:v>276623</c:v>
                </c:pt>
                <c:pt idx="695">
                  <c:v>276773.33</c:v>
                </c:pt>
                <c:pt idx="696">
                  <c:v>276773</c:v>
                </c:pt>
                <c:pt idx="697">
                  <c:v>240090.56</c:v>
                </c:pt>
                <c:pt idx="698">
                  <c:v>240091</c:v>
                </c:pt>
                <c:pt idx="699">
                  <c:v>237779.31</c:v>
                </c:pt>
                <c:pt idx="700">
                  <c:v>237779</c:v>
                </c:pt>
                <c:pt idx="701">
                  <c:v>243552.34</c:v>
                </c:pt>
                <c:pt idx="702">
                  <c:v>243552</c:v>
                </c:pt>
                <c:pt idx="703">
                  <c:v>243552</c:v>
                </c:pt>
                <c:pt idx="704">
                  <c:v>266009.96000000002</c:v>
                </c:pt>
                <c:pt idx="705">
                  <c:v>266087.59999999998</c:v>
                </c:pt>
                <c:pt idx="706">
                  <c:v>229939.6</c:v>
                </c:pt>
                <c:pt idx="707">
                  <c:v>229940</c:v>
                </c:pt>
                <c:pt idx="708">
                  <c:v>229940</c:v>
                </c:pt>
                <c:pt idx="709">
                  <c:v>226983.82</c:v>
                </c:pt>
                <c:pt idx="710">
                  <c:v>226983.82</c:v>
                </c:pt>
                <c:pt idx="711">
                  <c:v>231167.41</c:v>
                </c:pt>
                <c:pt idx="712">
                  <c:v>231298.26</c:v>
                </c:pt>
                <c:pt idx="713">
                  <c:v>231298</c:v>
                </c:pt>
                <c:pt idx="714">
                  <c:v>218195.44</c:v>
                </c:pt>
                <c:pt idx="715">
                  <c:v>218195</c:v>
                </c:pt>
                <c:pt idx="716">
                  <c:v>181738.47</c:v>
                </c:pt>
                <c:pt idx="717">
                  <c:v>175674.86</c:v>
                </c:pt>
                <c:pt idx="718">
                  <c:v>175890.11</c:v>
                </c:pt>
                <c:pt idx="719">
                  <c:v>176908.84</c:v>
                </c:pt>
                <c:pt idx="720">
                  <c:v>176909</c:v>
                </c:pt>
                <c:pt idx="721">
                  <c:v>176909</c:v>
                </c:pt>
                <c:pt idx="722">
                  <c:v>226038.22</c:v>
                </c:pt>
                <c:pt idx="723">
                  <c:v>226038</c:v>
                </c:pt>
                <c:pt idx="724">
                  <c:v>223293.31</c:v>
                </c:pt>
                <c:pt idx="725">
                  <c:v>272327.27</c:v>
                </c:pt>
                <c:pt idx="726">
                  <c:v>236397.34</c:v>
                </c:pt>
                <c:pt idx="727">
                  <c:v>236553.84</c:v>
                </c:pt>
                <c:pt idx="728">
                  <c:v>249133.92</c:v>
                </c:pt>
                <c:pt idx="729">
                  <c:v>254043.68</c:v>
                </c:pt>
                <c:pt idx="730">
                  <c:v>254064.5</c:v>
                </c:pt>
                <c:pt idx="731">
                  <c:v>290142.09999999998</c:v>
                </c:pt>
                <c:pt idx="732">
                  <c:v>290142</c:v>
                </c:pt>
                <c:pt idx="733">
                  <c:v>290034.38</c:v>
                </c:pt>
                <c:pt idx="734">
                  <c:v>291747.36</c:v>
                </c:pt>
                <c:pt idx="735">
                  <c:v>306637.48</c:v>
                </c:pt>
                <c:pt idx="736">
                  <c:v>270401.28999999998</c:v>
                </c:pt>
                <c:pt idx="737">
                  <c:v>278028.58</c:v>
                </c:pt>
                <c:pt idx="738">
                  <c:v>278029</c:v>
                </c:pt>
                <c:pt idx="739">
                  <c:v>279523.53000000003</c:v>
                </c:pt>
                <c:pt idx="740">
                  <c:v>303100.06</c:v>
                </c:pt>
                <c:pt idx="741">
                  <c:v>303100.06</c:v>
                </c:pt>
                <c:pt idx="742">
                  <c:v>303100.06</c:v>
                </c:pt>
                <c:pt idx="743">
                  <c:v>303954.14</c:v>
                </c:pt>
                <c:pt idx="744">
                  <c:v>294843.14</c:v>
                </c:pt>
                <c:pt idx="745">
                  <c:v>294843</c:v>
                </c:pt>
                <c:pt idx="746">
                  <c:v>294843</c:v>
                </c:pt>
                <c:pt idx="747">
                  <c:v>294843</c:v>
                </c:pt>
                <c:pt idx="748">
                  <c:v>259514.47</c:v>
                </c:pt>
                <c:pt idx="749">
                  <c:v>255987.45</c:v>
                </c:pt>
                <c:pt idx="750">
                  <c:v>255987.45</c:v>
                </c:pt>
                <c:pt idx="751">
                  <c:v>255987.45</c:v>
                </c:pt>
                <c:pt idx="752">
                  <c:v>254650.75</c:v>
                </c:pt>
              </c:numCache>
            </c:numRef>
          </c:val>
          <c:smooth val="0"/>
        </c:ser>
        <c:dLbls>
          <c:showLegendKey val="0"/>
          <c:showVal val="0"/>
          <c:showCatName val="0"/>
          <c:showSerName val="0"/>
          <c:showPercent val="0"/>
          <c:showBubbleSize val="0"/>
        </c:dLbls>
        <c:smooth val="0"/>
        <c:axId val="332239976"/>
        <c:axId val="261078552"/>
      </c:lineChart>
      <c:dateAx>
        <c:axId val="332239976"/>
        <c:scaling>
          <c:orientation val="minMax"/>
        </c:scaling>
        <c:delete val="0"/>
        <c:axPos val="b"/>
        <c:numFmt formatCode="[$-409]m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1078552"/>
        <c:crosses val="autoZero"/>
        <c:auto val="0"/>
        <c:lblOffset val="100"/>
        <c:baseTimeUnit val="days"/>
        <c:minorUnit val="5"/>
      </c:dateAx>
      <c:valAx>
        <c:axId val="261078552"/>
        <c:scaling>
          <c:orientation val="minMax"/>
          <c:max val="500000"/>
          <c:min val="150000"/>
        </c:scaling>
        <c:delete val="0"/>
        <c:axPos val="l"/>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239976"/>
        <c:crossesAt val="42370"/>
        <c:crossBetween val="between"/>
        <c:majorUnit val="5000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Grant Receivable &amp; Investment Balances at Month End</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763366384757468E-2"/>
          <c:y val="0.14444792396494086"/>
          <c:w val="0.89171432518303628"/>
          <c:h val="0.64852808734371459"/>
        </c:manualLayout>
      </c:layout>
      <c:barChart>
        <c:barDir val="col"/>
        <c:grouping val="clustered"/>
        <c:varyColors val="0"/>
        <c:ser>
          <c:idx val="0"/>
          <c:order val="0"/>
          <c:tx>
            <c:strRef>
              <c:f>Data!$I$188</c:f>
              <c:strCache>
                <c:ptCount val="1"/>
                <c:pt idx="0">
                  <c:v>Grant Receivable</c:v>
                </c:pt>
              </c:strCache>
            </c:strRef>
          </c:tx>
          <c:spPr>
            <a:solidFill>
              <a:schemeClr val="accent1"/>
            </a:solidFill>
            <a:ln>
              <a:noFill/>
            </a:ln>
            <a:effectLst/>
          </c:spPr>
          <c:invertIfNegative val="0"/>
          <c:cat>
            <c:numRef>
              <c:f>Data!$H$189:$H$222</c:f>
              <c:numCache>
                <c:formatCode>mmm\-yy</c:formatCode>
                <c:ptCount val="34"/>
                <c:pt idx="0">
                  <c:v>42370</c:v>
                </c:pt>
                <c:pt idx="1">
                  <c:v>42401</c:v>
                </c:pt>
                <c:pt idx="2">
                  <c:v>42430</c:v>
                </c:pt>
                <c:pt idx="3">
                  <c:v>42461</c:v>
                </c:pt>
                <c:pt idx="4">
                  <c:v>42491</c:v>
                </c:pt>
                <c:pt idx="5">
                  <c:v>42551</c:v>
                </c:pt>
                <c:pt idx="6">
                  <c:v>42582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numCache>
            </c:numRef>
          </c:cat>
          <c:val>
            <c:numRef>
              <c:f>Data!$I$189:$I$222</c:f>
              <c:numCache>
                <c:formatCode>"$"#,##0_);[Red]\("$"#,##0\)</c:formatCode>
                <c:ptCount val="34"/>
                <c:pt idx="0">
                  <c:v>369484</c:v>
                </c:pt>
                <c:pt idx="1">
                  <c:v>295493.53000000003</c:v>
                </c:pt>
                <c:pt idx="2">
                  <c:v>255865.07</c:v>
                </c:pt>
                <c:pt idx="3">
                  <c:v>294098.96000000002</c:v>
                </c:pt>
                <c:pt idx="4">
                  <c:v>333922.02</c:v>
                </c:pt>
                <c:pt idx="5">
                  <c:v>384005.8</c:v>
                </c:pt>
                <c:pt idx="6">
                  <c:v>292004.15999999997</c:v>
                </c:pt>
                <c:pt idx="7">
                  <c:v>182562.29</c:v>
                </c:pt>
                <c:pt idx="8">
                  <c:v>242442.87</c:v>
                </c:pt>
                <c:pt idx="9">
                  <c:v>247104.37</c:v>
                </c:pt>
                <c:pt idx="10">
                  <c:v>246462.95</c:v>
                </c:pt>
                <c:pt idx="11">
                  <c:v>249839.51</c:v>
                </c:pt>
                <c:pt idx="12">
                  <c:v>351420</c:v>
                </c:pt>
                <c:pt idx="13">
                  <c:v>253330</c:v>
                </c:pt>
                <c:pt idx="14">
                  <c:v>280744</c:v>
                </c:pt>
                <c:pt idx="15">
                  <c:v>319478.15999999997</c:v>
                </c:pt>
                <c:pt idx="16">
                  <c:v>241828.1</c:v>
                </c:pt>
                <c:pt idx="17">
                  <c:v>248981.18</c:v>
                </c:pt>
                <c:pt idx="18">
                  <c:v>268937.63</c:v>
                </c:pt>
                <c:pt idx="19">
                  <c:v>198251.6</c:v>
                </c:pt>
                <c:pt idx="20">
                  <c:v>178964.63</c:v>
                </c:pt>
                <c:pt idx="21">
                  <c:v>199171.39</c:v>
                </c:pt>
                <c:pt idx="22">
                  <c:v>180584.58</c:v>
                </c:pt>
                <c:pt idx="23">
                  <c:v>258260.86</c:v>
                </c:pt>
                <c:pt idx="24">
                  <c:v>297556.56</c:v>
                </c:pt>
                <c:pt idx="25">
                  <c:v>287550</c:v>
                </c:pt>
                <c:pt idx="26">
                  <c:v>277699.34999999998</c:v>
                </c:pt>
                <c:pt idx="27">
                  <c:v>310068.02</c:v>
                </c:pt>
                <c:pt idx="28">
                  <c:v>338828.68</c:v>
                </c:pt>
                <c:pt idx="29">
                  <c:v>316601.96000000002</c:v>
                </c:pt>
                <c:pt idx="30">
                  <c:v>282196.90999999997</c:v>
                </c:pt>
                <c:pt idx="31">
                  <c:v>287391.71999999997</c:v>
                </c:pt>
                <c:pt idx="32">
                  <c:v>327130.61</c:v>
                </c:pt>
                <c:pt idx="33">
                  <c:v>233280.84</c:v>
                </c:pt>
              </c:numCache>
            </c:numRef>
          </c:val>
        </c:ser>
        <c:ser>
          <c:idx val="1"/>
          <c:order val="1"/>
          <c:tx>
            <c:strRef>
              <c:f>Data!$J$188</c:f>
              <c:strCache>
                <c:ptCount val="1"/>
                <c:pt idx="0">
                  <c:v>Investment</c:v>
                </c:pt>
              </c:strCache>
            </c:strRef>
          </c:tx>
          <c:spPr>
            <a:solidFill>
              <a:schemeClr val="accent2"/>
            </a:solidFill>
            <a:ln>
              <a:noFill/>
            </a:ln>
            <a:effectLst/>
          </c:spPr>
          <c:invertIfNegative val="0"/>
          <c:cat>
            <c:numRef>
              <c:f>Data!$H$189:$H$222</c:f>
              <c:numCache>
                <c:formatCode>mmm\-yy</c:formatCode>
                <c:ptCount val="34"/>
                <c:pt idx="0">
                  <c:v>42370</c:v>
                </c:pt>
                <c:pt idx="1">
                  <c:v>42401</c:v>
                </c:pt>
                <c:pt idx="2">
                  <c:v>42430</c:v>
                </c:pt>
                <c:pt idx="3">
                  <c:v>42461</c:v>
                </c:pt>
                <c:pt idx="4">
                  <c:v>42491</c:v>
                </c:pt>
                <c:pt idx="5">
                  <c:v>42551</c:v>
                </c:pt>
                <c:pt idx="6">
                  <c:v>42582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numCache>
            </c:numRef>
          </c:cat>
          <c:val>
            <c:numRef>
              <c:f>Data!$J$189:$J$222</c:f>
              <c:numCache>
                <c:formatCode>_("$"* #,##0_);_("$"* \(#,##0\);_("$"* "-"_);_(@_)</c:formatCode>
                <c:ptCount val="34"/>
                <c:pt idx="0">
                  <c:v>31036</c:v>
                </c:pt>
                <c:pt idx="1">
                  <c:v>31035.72</c:v>
                </c:pt>
                <c:pt idx="2">
                  <c:v>151035.72</c:v>
                </c:pt>
                <c:pt idx="3">
                  <c:v>151036</c:v>
                </c:pt>
                <c:pt idx="4">
                  <c:v>151087.09</c:v>
                </c:pt>
                <c:pt idx="5">
                  <c:v>151336.84</c:v>
                </c:pt>
                <c:pt idx="6">
                  <c:v>151611.29999999999</c:v>
                </c:pt>
                <c:pt idx="7">
                  <c:v>151776.70000000001</c:v>
                </c:pt>
                <c:pt idx="8">
                  <c:v>151844.44</c:v>
                </c:pt>
                <c:pt idx="9">
                  <c:v>152036.04</c:v>
                </c:pt>
                <c:pt idx="10">
                  <c:v>152464.91</c:v>
                </c:pt>
                <c:pt idx="11">
                  <c:v>154533.13</c:v>
                </c:pt>
                <c:pt idx="12">
                  <c:v>155633.59</c:v>
                </c:pt>
                <c:pt idx="13">
                  <c:v>158448.25</c:v>
                </c:pt>
                <c:pt idx="14">
                  <c:v>159113.29</c:v>
                </c:pt>
                <c:pt idx="15">
                  <c:v>159614.53</c:v>
                </c:pt>
                <c:pt idx="16">
                  <c:v>160436.21</c:v>
                </c:pt>
                <c:pt idx="17">
                  <c:v>160443.22</c:v>
                </c:pt>
                <c:pt idx="18">
                  <c:v>161526.35999999999</c:v>
                </c:pt>
                <c:pt idx="19">
                  <c:v>162013.01</c:v>
                </c:pt>
                <c:pt idx="20">
                  <c:v>163493.49</c:v>
                </c:pt>
                <c:pt idx="21">
                  <c:v>164090.28</c:v>
                </c:pt>
                <c:pt idx="22">
                  <c:v>164908.01</c:v>
                </c:pt>
                <c:pt idx="23">
                  <c:v>164937.87</c:v>
                </c:pt>
                <c:pt idx="24">
                  <c:v>167966.33</c:v>
                </c:pt>
                <c:pt idx="25">
                  <c:v>164746.72</c:v>
                </c:pt>
                <c:pt idx="26">
                  <c:v>163400.39000000001</c:v>
                </c:pt>
                <c:pt idx="27">
                  <c:v>163874.63</c:v>
                </c:pt>
                <c:pt idx="28">
                  <c:v>165109.67000000001</c:v>
                </c:pt>
                <c:pt idx="29">
                  <c:v>164894.5</c:v>
                </c:pt>
                <c:pt idx="30">
                  <c:v>168308.43</c:v>
                </c:pt>
                <c:pt idx="31">
                  <c:v>169314.31</c:v>
                </c:pt>
                <c:pt idx="32">
                  <c:v>170138.99</c:v>
                </c:pt>
                <c:pt idx="33">
                  <c:v>164332.01</c:v>
                </c:pt>
              </c:numCache>
            </c:numRef>
          </c:val>
        </c:ser>
        <c:dLbls>
          <c:showLegendKey val="0"/>
          <c:showVal val="0"/>
          <c:showCatName val="0"/>
          <c:showSerName val="0"/>
          <c:showPercent val="0"/>
          <c:showBubbleSize val="0"/>
        </c:dLbls>
        <c:gapWidth val="219"/>
        <c:overlap val="-27"/>
        <c:axId val="333037216"/>
        <c:axId val="332272232"/>
      </c:barChart>
      <c:dateAx>
        <c:axId val="33303721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272232"/>
        <c:crosses val="autoZero"/>
        <c:auto val="1"/>
        <c:lblOffset val="100"/>
        <c:baseTimeUnit val="months"/>
      </c:dateAx>
      <c:valAx>
        <c:axId val="33227223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3037216"/>
        <c:crosses val="autoZero"/>
        <c:crossBetween val="between"/>
      </c:valAx>
      <c:spPr>
        <a:noFill/>
        <a:ln>
          <a:noFill/>
        </a:ln>
        <a:effectLst/>
      </c:spPr>
    </c:plotArea>
    <c:legend>
      <c:legendPos val="r"/>
      <c:layout>
        <c:manualLayout>
          <c:xMode val="edge"/>
          <c:yMode val="edge"/>
          <c:x val="0.15679196951342628"/>
          <c:y val="0.90540950751763061"/>
          <c:w val="0.77590033817888149"/>
          <c:h val="9.265276345249173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Data!$I$188</c:f>
              <c:strCache>
                <c:ptCount val="1"/>
                <c:pt idx="0">
                  <c:v>Grant Receivable</c:v>
                </c:pt>
              </c:strCache>
            </c:strRef>
          </c:tx>
          <c:spPr>
            <a:solidFill>
              <a:schemeClr val="accent1"/>
            </a:solidFill>
            <a:ln>
              <a:noFill/>
            </a:ln>
            <a:effectLst/>
          </c:spPr>
          <c:invertIfNegative val="0"/>
          <c:cat>
            <c:numRef>
              <c:f>Data!$H$189:$H$201</c:f>
              <c:numCache>
                <c:formatCode>mmm\-yy</c:formatCode>
                <c:ptCount val="13"/>
                <c:pt idx="0">
                  <c:v>42370</c:v>
                </c:pt>
                <c:pt idx="1">
                  <c:v>42401</c:v>
                </c:pt>
                <c:pt idx="2">
                  <c:v>42430</c:v>
                </c:pt>
                <c:pt idx="3">
                  <c:v>42461</c:v>
                </c:pt>
                <c:pt idx="4">
                  <c:v>42491</c:v>
                </c:pt>
                <c:pt idx="5">
                  <c:v>42551</c:v>
                </c:pt>
                <c:pt idx="6">
                  <c:v>42582</c:v>
                </c:pt>
                <c:pt idx="7">
                  <c:v>42583</c:v>
                </c:pt>
                <c:pt idx="8">
                  <c:v>42614</c:v>
                </c:pt>
                <c:pt idx="9">
                  <c:v>42644</c:v>
                </c:pt>
                <c:pt idx="10">
                  <c:v>42675</c:v>
                </c:pt>
                <c:pt idx="11">
                  <c:v>42705</c:v>
                </c:pt>
                <c:pt idx="12">
                  <c:v>42736</c:v>
                </c:pt>
              </c:numCache>
            </c:numRef>
          </c:cat>
          <c:val>
            <c:numRef>
              <c:f>Data!$I$189:$I$201</c:f>
              <c:numCache>
                <c:formatCode>"$"#,##0_);[Red]\("$"#,##0\)</c:formatCode>
                <c:ptCount val="13"/>
                <c:pt idx="0">
                  <c:v>369484</c:v>
                </c:pt>
                <c:pt idx="1">
                  <c:v>295493.53000000003</c:v>
                </c:pt>
                <c:pt idx="2">
                  <c:v>255865.07</c:v>
                </c:pt>
                <c:pt idx="3">
                  <c:v>294098.96000000002</c:v>
                </c:pt>
                <c:pt idx="4">
                  <c:v>333922.02</c:v>
                </c:pt>
                <c:pt idx="5">
                  <c:v>384005.8</c:v>
                </c:pt>
                <c:pt idx="6">
                  <c:v>292004.15999999997</c:v>
                </c:pt>
                <c:pt idx="7">
                  <c:v>182562.29</c:v>
                </c:pt>
                <c:pt idx="8">
                  <c:v>242442.87</c:v>
                </c:pt>
                <c:pt idx="9">
                  <c:v>247104.37</c:v>
                </c:pt>
                <c:pt idx="10">
                  <c:v>246462.95</c:v>
                </c:pt>
                <c:pt idx="11">
                  <c:v>249839.51</c:v>
                </c:pt>
                <c:pt idx="12">
                  <c:v>351420</c:v>
                </c:pt>
              </c:numCache>
            </c:numRef>
          </c:val>
        </c:ser>
        <c:ser>
          <c:idx val="1"/>
          <c:order val="1"/>
          <c:tx>
            <c:strRef>
              <c:f>Data!$J$188</c:f>
              <c:strCache>
                <c:ptCount val="1"/>
                <c:pt idx="0">
                  <c:v>Investment</c:v>
                </c:pt>
              </c:strCache>
            </c:strRef>
          </c:tx>
          <c:spPr>
            <a:solidFill>
              <a:schemeClr val="accent2"/>
            </a:solidFill>
            <a:ln>
              <a:noFill/>
            </a:ln>
            <a:effectLst/>
          </c:spPr>
          <c:invertIfNegative val="0"/>
          <c:cat>
            <c:numRef>
              <c:f>Data!$H$189:$H$201</c:f>
              <c:numCache>
                <c:formatCode>mmm\-yy</c:formatCode>
                <c:ptCount val="13"/>
                <c:pt idx="0">
                  <c:v>42370</c:v>
                </c:pt>
                <c:pt idx="1">
                  <c:v>42401</c:v>
                </c:pt>
                <c:pt idx="2">
                  <c:v>42430</c:v>
                </c:pt>
                <c:pt idx="3">
                  <c:v>42461</c:v>
                </c:pt>
                <c:pt idx="4">
                  <c:v>42491</c:v>
                </c:pt>
                <c:pt idx="5">
                  <c:v>42551</c:v>
                </c:pt>
                <c:pt idx="6">
                  <c:v>42582</c:v>
                </c:pt>
                <c:pt idx="7">
                  <c:v>42583</c:v>
                </c:pt>
                <c:pt idx="8">
                  <c:v>42614</c:v>
                </c:pt>
                <c:pt idx="9">
                  <c:v>42644</c:v>
                </c:pt>
                <c:pt idx="10">
                  <c:v>42675</c:v>
                </c:pt>
                <c:pt idx="11">
                  <c:v>42705</c:v>
                </c:pt>
                <c:pt idx="12">
                  <c:v>42736</c:v>
                </c:pt>
              </c:numCache>
            </c:numRef>
          </c:cat>
          <c:val>
            <c:numRef>
              <c:f>Data!$J$189:$J$201</c:f>
              <c:numCache>
                <c:formatCode>_("$"* #,##0_);_("$"* \(#,##0\);_("$"* "-"_);_(@_)</c:formatCode>
                <c:ptCount val="13"/>
                <c:pt idx="0">
                  <c:v>31036</c:v>
                </c:pt>
                <c:pt idx="1">
                  <c:v>31035.72</c:v>
                </c:pt>
                <c:pt idx="2">
                  <c:v>151035.72</c:v>
                </c:pt>
                <c:pt idx="3">
                  <c:v>151036</c:v>
                </c:pt>
                <c:pt idx="4">
                  <c:v>151087.09</c:v>
                </c:pt>
                <c:pt idx="5">
                  <c:v>151336.84</c:v>
                </c:pt>
                <c:pt idx="6">
                  <c:v>151611.29999999999</c:v>
                </c:pt>
                <c:pt idx="7">
                  <c:v>151776.70000000001</c:v>
                </c:pt>
                <c:pt idx="8">
                  <c:v>151844.44</c:v>
                </c:pt>
                <c:pt idx="9">
                  <c:v>152036.04</c:v>
                </c:pt>
                <c:pt idx="10">
                  <c:v>152464.91</c:v>
                </c:pt>
                <c:pt idx="11">
                  <c:v>154533.13</c:v>
                </c:pt>
                <c:pt idx="12">
                  <c:v>155633.59</c:v>
                </c:pt>
              </c:numCache>
            </c:numRef>
          </c:val>
        </c:ser>
        <c:dLbls>
          <c:showLegendKey val="0"/>
          <c:showVal val="0"/>
          <c:showCatName val="0"/>
          <c:showSerName val="0"/>
          <c:showPercent val="0"/>
          <c:showBubbleSize val="0"/>
        </c:dLbls>
        <c:gapWidth val="219"/>
        <c:overlap val="-27"/>
        <c:axId val="333398912"/>
        <c:axId val="331649416"/>
      </c:barChart>
      <c:dateAx>
        <c:axId val="3333989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1649416"/>
        <c:crosses val="autoZero"/>
        <c:auto val="1"/>
        <c:lblOffset val="100"/>
        <c:baseTimeUnit val="days"/>
      </c:dateAx>
      <c:valAx>
        <c:axId val="33164941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3398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76199</xdr:colOff>
      <xdr:row>5</xdr:row>
      <xdr:rowOff>66675</xdr:rowOff>
    </xdr:from>
    <xdr:to>
      <xdr:col>8</xdr:col>
      <xdr:colOff>371475</xdr:colOff>
      <xdr:row>6</xdr:row>
      <xdr:rowOff>180975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85725</xdr:colOff>
      <xdr:row>8</xdr:row>
      <xdr:rowOff>9525</xdr:rowOff>
    </xdr:from>
    <xdr:to>
      <xdr:col>8</xdr:col>
      <xdr:colOff>342900</xdr:colOff>
      <xdr:row>9</xdr:row>
      <xdr:rowOff>276225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xdr:colOff>
      <xdr:row>229</xdr:row>
      <xdr:rowOff>104775</xdr:rowOff>
    </xdr:from>
    <xdr:to>
      <xdr:col>13</xdr:col>
      <xdr:colOff>404812</xdr:colOff>
      <xdr:row>243</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28"/>
  <sheetViews>
    <sheetView tabSelected="1" zoomScaleNormal="100" workbookViewId="0">
      <selection activeCell="B4" sqref="B4:I4"/>
    </sheetView>
  </sheetViews>
  <sheetFormatPr defaultRowHeight="15" x14ac:dyDescent="0.25"/>
  <cols>
    <col min="1" max="1" width="4.28515625" customWidth="1"/>
    <col min="2" max="2" width="16.85546875" customWidth="1"/>
    <col min="3" max="7" width="17" customWidth="1"/>
    <col min="8" max="8" width="17.7109375" customWidth="1"/>
    <col min="9" max="9" width="5.85546875" customWidth="1"/>
    <col min="11" max="11" width="11" bestFit="1" customWidth="1"/>
    <col min="12" max="12" width="36" bestFit="1" customWidth="1"/>
  </cols>
  <sheetData>
    <row r="1" spans="2:20" ht="23.25" x14ac:dyDescent="0.25">
      <c r="B1" s="43"/>
      <c r="C1" s="43"/>
      <c r="D1" s="43"/>
      <c r="E1" s="43"/>
      <c r="F1" s="43"/>
      <c r="G1" s="43"/>
      <c r="H1" s="43"/>
      <c r="I1" s="43"/>
    </row>
    <row r="2" spans="2:20" ht="23.25" x14ac:dyDescent="0.25">
      <c r="B2" s="43" t="s">
        <v>6</v>
      </c>
      <c r="C2" s="43"/>
      <c r="D2" s="43"/>
      <c r="E2" s="43"/>
      <c r="F2" s="43"/>
      <c r="G2" s="43"/>
      <c r="H2" s="43"/>
      <c r="I2" s="43"/>
    </row>
    <row r="3" spans="2:20" ht="23.25" x14ac:dyDescent="0.25">
      <c r="B3" s="44">
        <v>43439</v>
      </c>
      <c r="C3" s="44"/>
      <c r="D3" s="44"/>
      <c r="E3" s="44"/>
      <c r="F3" s="44"/>
      <c r="G3" s="44"/>
      <c r="H3" s="44"/>
      <c r="I3" s="44"/>
    </row>
    <row r="4" spans="2:20" ht="16.5" customHeight="1" x14ac:dyDescent="0.25">
      <c r="B4" s="45"/>
      <c r="C4" s="45"/>
      <c r="D4" s="45"/>
      <c r="E4" s="45"/>
      <c r="F4" s="45"/>
      <c r="G4" s="45"/>
      <c r="H4" s="45"/>
      <c r="I4" s="45"/>
    </row>
    <row r="5" spans="2:20" ht="78" customHeight="1" x14ac:dyDescent="0.25">
      <c r="B5" s="6" t="s">
        <v>0</v>
      </c>
      <c r="C5" s="46" t="s">
        <v>9</v>
      </c>
      <c r="D5" s="46"/>
      <c r="E5" s="46"/>
      <c r="F5" s="46"/>
      <c r="G5" s="46"/>
      <c r="H5" s="46"/>
      <c r="I5" s="46"/>
      <c r="J5" s="3"/>
    </row>
    <row r="6" spans="2:20" ht="218.25" customHeight="1" x14ac:dyDescent="0.25">
      <c r="B6" s="5"/>
      <c r="C6" s="5"/>
      <c r="D6" s="5"/>
      <c r="E6" s="5"/>
      <c r="F6" s="5"/>
      <c r="G6" s="5"/>
      <c r="H6" s="5"/>
      <c r="I6" s="5"/>
    </row>
    <row r="7" spans="2:20" ht="25.5" customHeight="1" x14ac:dyDescent="0.25">
      <c r="B7" s="5"/>
      <c r="C7" s="5"/>
      <c r="D7" s="5"/>
      <c r="E7" s="5"/>
      <c r="F7" s="5"/>
      <c r="G7" s="5"/>
      <c r="H7" s="5"/>
      <c r="I7" s="5"/>
    </row>
    <row r="8" spans="2:20" ht="80.25" customHeight="1" x14ac:dyDescent="0.25">
      <c r="B8" s="7" t="s">
        <v>5</v>
      </c>
      <c r="C8" s="41" t="s">
        <v>10</v>
      </c>
      <c r="D8" s="42"/>
      <c r="E8" s="42"/>
      <c r="F8" s="42"/>
      <c r="G8" s="42"/>
      <c r="H8" s="42"/>
      <c r="I8" s="42"/>
    </row>
    <row r="9" spans="2:20" ht="231" customHeight="1" x14ac:dyDescent="0.25">
      <c r="B9" s="5"/>
      <c r="C9" s="5"/>
      <c r="D9" s="5"/>
      <c r="E9" s="5"/>
      <c r="F9" s="5"/>
      <c r="G9" s="5"/>
      <c r="H9" s="5"/>
      <c r="I9" s="5"/>
      <c r="L9" s="20"/>
    </row>
    <row r="10" spans="2:20" s="1" customFormat="1" ht="22.5" customHeight="1" x14ac:dyDescent="0.3">
      <c r="J10" s="4"/>
      <c r="K10" s="4"/>
      <c r="L10" s="21"/>
      <c r="M10" s="4"/>
      <c r="N10" s="4"/>
      <c r="O10" s="4"/>
      <c r="P10" s="4"/>
      <c r="T10" s="2"/>
    </row>
    <row r="11" spans="2:20" s="1" customFormat="1" ht="90" customHeight="1" x14ac:dyDescent="0.3">
      <c r="B11" s="35" t="s">
        <v>14</v>
      </c>
      <c r="C11" s="40" t="s">
        <v>11</v>
      </c>
      <c r="D11" s="40"/>
      <c r="E11" s="40"/>
      <c r="F11" s="40"/>
      <c r="G11" s="40"/>
      <c r="H11" s="40"/>
      <c r="I11" s="40"/>
      <c r="L11" s="20"/>
    </row>
    <row r="12" spans="2:20" s="1" customFormat="1" ht="84" customHeight="1" x14ac:dyDescent="0.3">
      <c r="B12" s="7" t="s">
        <v>13</v>
      </c>
      <c r="C12" s="40" t="s">
        <v>12</v>
      </c>
      <c r="D12" s="40"/>
      <c r="E12" s="40"/>
      <c r="F12" s="40"/>
      <c r="G12" s="40"/>
      <c r="H12" s="40"/>
      <c r="I12" s="40"/>
      <c r="J12" s="3"/>
      <c r="K12" s="3"/>
      <c r="L12" s="19"/>
      <c r="M12" s="3"/>
      <c r="N12" s="3"/>
      <c r="O12" s="3"/>
      <c r="P12" s="3"/>
    </row>
    <row r="13" spans="2:20" s="1" customFormat="1" ht="132" customHeight="1" x14ac:dyDescent="0.3">
      <c r="B13" s="7" t="s">
        <v>17</v>
      </c>
      <c r="C13" s="40" t="s">
        <v>16</v>
      </c>
      <c r="D13" s="40"/>
      <c r="E13" s="40"/>
      <c r="F13" s="40"/>
      <c r="G13" s="40"/>
      <c r="H13" s="40"/>
      <c r="I13" s="40"/>
      <c r="L13" s="37"/>
    </row>
    <row r="14" spans="2:20" x14ac:dyDescent="0.25">
      <c r="L14" s="33"/>
    </row>
    <row r="15" spans="2:20" x14ac:dyDescent="0.25">
      <c r="L15" s="34"/>
    </row>
    <row r="19" spans="2:12" x14ac:dyDescent="0.25">
      <c r="L19" s="39"/>
    </row>
    <row r="20" spans="2:12" x14ac:dyDescent="0.25">
      <c r="L20" s="38"/>
    </row>
    <row r="21" spans="2:12" x14ac:dyDescent="0.25">
      <c r="B21" s="22" t="s">
        <v>15</v>
      </c>
      <c r="L21" s="38"/>
    </row>
    <row r="23" spans="2:12" x14ac:dyDescent="0.25">
      <c r="L23" s="38"/>
    </row>
    <row r="24" spans="2:12" x14ac:dyDescent="0.25">
      <c r="L24" s="38"/>
    </row>
    <row r="25" spans="2:12" x14ac:dyDescent="0.25">
      <c r="L25" s="38"/>
    </row>
    <row r="27" spans="2:12" x14ac:dyDescent="0.25">
      <c r="L27" s="38"/>
    </row>
    <row r="28" spans="2:12" x14ac:dyDescent="0.25">
      <c r="L28" s="38"/>
    </row>
  </sheetData>
  <mergeCells count="9">
    <mergeCell ref="C12:I12"/>
    <mergeCell ref="C13:I13"/>
    <mergeCell ref="C8:I8"/>
    <mergeCell ref="B1:I1"/>
    <mergeCell ref="B2:I2"/>
    <mergeCell ref="B3:I3"/>
    <mergeCell ref="B4:I4"/>
    <mergeCell ref="C11:I11"/>
    <mergeCell ref="C5:I5"/>
  </mergeCell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849"/>
  <sheetViews>
    <sheetView topLeftCell="A215" workbookViewId="0">
      <selection activeCell="H218" sqref="H218"/>
    </sheetView>
  </sheetViews>
  <sheetFormatPr defaultRowHeight="15" x14ac:dyDescent="0.25"/>
  <cols>
    <col min="1" max="1" width="14.5703125" style="31" customWidth="1"/>
    <col min="2" max="2" width="28.28515625" bestFit="1" customWidth="1"/>
    <col min="3" max="3" width="26.42578125" style="15" bestFit="1" customWidth="1"/>
    <col min="4" max="4" width="9.5703125" style="13" bestFit="1" customWidth="1"/>
    <col min="9" max="9" width="16.140625" bestFit="1" customWidth="1"/>
    <col min="10" max="10" width="10" bestFit="1" customWidth="1"/>
  </cols>
  <sheetData>
    <row r="2" spans="2:5" x14ac:dyDescent="0.25">
      <c r="D2" s="36">
        <v>2016</v>
      </c>
      <c r="E2" s="36">
        <v>2017</v>
      </c>
    </row>
    <row r="3" spans="2:5" ht="15.75" thickBot="1" x14ac:dyDescent="0.3">
      <c r="C3" s="8" t="s">
        <v>1</v>
      </c>
      <c r="D3" s="9" t="s">
        <v>2</v>
      </c>
      <c r="E3" s="9" t="s">
        <v>2</v>
      </c>
    </row>
    <row r="4" spans="2:5" ht="15.75" thickTop="1" x14ac:dyDescent="0.25">
      <c r="B4" s="29">
        <f>C4+364</f>
        <v>42734</v>
      </c>
      <c r="C4" s="23">
        <v>42370</v>
      </c>
      <c r="D4" s="10">
        <v>316020.78000000003</v>
      </c>
      <c r="E4" s="26">
        <v>354814.33</v>
      </c>
    </row>
    <row r="5" spans="2:5" x14ac:dyDescent="0.25">
      <c r="B5" s="29">
        <f t="shared" ref="B5:B68" si="0">C5+364</f>
        <v>42737</v>
      </c>
      <c r="C5" s="24">
        <v>42373</v>
      </c>
      <c r="D5" s="11">
        <v>315970.78000000003</v>
      </c>
      <c r="E5" s="27">
        <v>354814</v>
      </c>
    </row>
    <row r="6" spans="2:5" x14ac:dyDescent="0.25">
      <c r="B6" s="29">
        <f t="shared" si="0"/>
        <v>42738</v>
      </c>
      <c r="C6" s="24">
        <v>42374</v>
      </c>
      <c r="D6" s="11">
        <v>320557.63</v>
      </c>
      <c r="E6" s="27">
        <v>361866.86</v>
      </c>
    </row>
    <row r="7" spans="2:5" x14ac:dyDescent="0.25">
      <c r="B7" s="29">
        <f t="shared" si="0"/>
        <v>42739</v>
      </c>
      <c r="C7" s="24">
        <v>42375</v>
      </c>
      <c r="D7" s="11">
        <f>D6</f>
        <v>320557.63</v>
      </c>
      <c r="E7" s="27">
        <v>363519.32</v>
      </c>
    </row>
    <row r="8" spans="2:5" x14ac:dyDescent="0.25">
      <c r="B8" s="29">
        <f t="shared" si="0"/>
        <v>42740</v>
      </c>
      <c r="C8" s="24">
        <v>42376</v>
      </c>
      <c r="D8" s="11">
        <v>323108.86</v>
      </c>
      <c r="E8" s="27">
        <v>361866.66</v>
      </c>
    </row>
    <row r="9" spans="2:5" x14ac:dyDescent="0.25">
      <c r="B9" s="29">
        <f t="shared" si="0"/>
        <v>42741</v>
      </c>
      <c r="C9" s="24">
        <v>42377</v>
      </c>
      <c r="D9" s="11">
        <f>D8</f>
        <v>323108.86</v>
      </c>
      <c r="E9" s="27">
        <v>363519</v>
      </c>
    </row>
    <row r="10" spans="2:5" x14ac:dyDescent="0.25">
      <c r="B10" s="29">
        <f t="shared" si="0"/>
        <v>42744</v>
      </c>
      <c r="C10" s="24">
        <v>42380</v>
      </c>
      <c r="D10" s="11">
        <v>323239.86</v>
      </c>
      <c r="E10" s="27">
        <v>363543.47</v>
      </c>
    </row>
    <row r="11" spans="2:5" x14ac:dyDescent="0.25">
      <c r="B11" s="29">
        <f t="shared" si="0"/>
        <v>42745</v>
      </c>
      <c r="C11" s="24">
        <v>42381</v>
      </c>
      <c r="D11" s="11">
        <v>288792.71999999997</v>
      </c>
      <c r="E11" s="27">
        <v>328707.83</v>
      </c>
    </row>
    <row r="12" spans="2:5" x14ac:dyDescent="0.25">
      <c r="B12" s="29">
        <f t="shared" si="0"/>
        <v>42746</v>
      </c>
      <c r="C12" s="24">
        <v>42382</v>
      </c>
      <c r="D12" s="11">
        <f>D11</f>
        <v>288792.71999999997</v>
      </c>
      <c r="E12" s="27">
        <v>328708</v>
      </c>
    </row>
    <row r="13" spans="2:5" x14ac:dyDescent="0.25">
      <c r="B13" s="29">
        <f t="shared" si="0"/>
        <v>42747</v>
      </c>
      <c r="C13" s="24">
        <v>42383</v>
      </c>
      <c r="D13" s="11">
        <v>277881.3</v>
      </c>
      <c r="E13" s="27">
        <v>321086.01</v>
      </c>
    </row>
    <row r="14" spans="2:5" x14ac:dyDescent="0.25">
      <c r="B14" s="29">
        <f t="shared" si="0"/>
        <v>42748</v>
      </c>
      <c r="C14" s="24">
        <v>42384</v>
      </c>
      <c r="D14" s="11">
        <v>293922.15000000002</v>
      </c>
      <c r="E14" s="27">
        <v>334097.28000000003</v>
      </c>
    </row>
    <row r="15" spans="2:5" x14ac:dyDescent="0.25">
      <c r="B15" s="29">
        <f t="shared" si="0"/>
        <v>42751</v>
      </c>
      <c r="C15" s="24">
        <v>42387</v>
      </c>
      <c r="D15" s="11">
        <f>D14</f>
        <v>293922.15000000002</v>
      </c>
      <c r="E15" s="27">
        <v>334097</v>
      </c>
    </row>
    <row r="16" spans="2:5" x14ac:dyDescent="0.25">
      <c r="B16" s="29">
        <f t="shared" si="0"/>
        <v>42752</v>
      </c>
      <c r="C16" s="24">
        <v>42388</v>
      </c>
      <c r="D16" s="11">
        <f>D14</f>
        <v>293922.15000000002</v>
      </c>
      <c r="E16" s="27">
        <v>268850.96000000002</v>
      </c>
    </row>
    <row r="17" spans="1:5" x14ac:dyDescent="0.25">
      <c r="B17" s="29">
        <f t="shared" si="0"/>
        <v>42753</v>
      </c>
      <c r="C17" s="24">
        <v>42389</v>
      </c>
      <c r="D17" s="11">
        <v>294002.2</v>
      </c>
      <c r="E17" s="27">
        <v>268851</v>
      </c>
    </row>
    <row r="18" spans="1:5" x14ac:dyDescent="0.25">
      <c r="B18" s="29">
        <f t="shared" si="0"/>
        <v>42754</v>
      </c>
      <c r="C18" s="24">
        <v>42390</v>
      </c>
      <c r="D18" s="11">
        <v>285645.33</v>
      </c>
      <c r="E18" s="27">
        <v>369075.21</v>
      </c>
    </row>
    <row r="19" spans="1:5" x14ac:dyDescent="0.25">
      <c r="B19" s="29">
        <f t="shared" si="0"/>
        <v>42755</v>
      </c>
      <c r="C19" s="24">
        <v>42391</v>
      </c>
      <c r="D19" s="11">
        <f>D18</f>
        <v>285645.33</v>
      </c>
      <c r="E19" s="27">
        <v>270983.21000000002</v>
      </c>
    </row>
    <row r="20" spans="1:5" x14ac:dyDescent="0.25">
      <c r="B20" s="29">
        <f t="shared" si="0"/>
        <v>42758</v>
      </c>
      <c r="C20" s="24">
        <v>42394</v>
      </c>
      <c r="D20" s="11">
        <v>310939.57</v>
      </c>
      <c r="E20" s="27">
        <v>270983</v>
      </c>
    </row>
    <row r="21" spans="1:5" x14ac:dyDescent="0.25">
      <c r="B21" s="29">
        <f t="shared" si="0"/>
        <v>42759</v>
      </c>
      <c r="C21" s="24">
        <v>42395</v>
      </c>
      <c r="D21" s="11">
        <v>285520.28000000003</v>
      </c>
      <c r="E21" s="27">
        <v>270723.98</v>
      </c>
    </row>
    <row r="22" spans="1:5" x14ac:dyDescent="0.25">
      <c r="B22" s="29">
        <f t="shared" si="0"/>
        <v>42760</v>
      </c>
      <c r="C22" s="24">
        <v>42396</v>
      </c>
      <c r="D22" s="11">
        <f>D21</f>
        <v>285520.28000000003</v>
      </c>
      <c r="E22" s="27">
        <v>281353.09999999998</v>
      </c>
    </row>
    <row r="23" spans="1:5" x14ac:dyDescent="0.25">
      <c r="B23" s="29">
        <f t="shared" si="0"/>
        <v>42761</v>
      </c>
      <c r="C23" s="24">
        <v>42397</v>
      </c>
      <c r="D23" s="11">
        <v>282022.58</v>
      </c>
      <c r="E23" s="27">
        <v>274313.84999999998</v>
      </c>
    </row>
    <row r="24" spans="1:5" x14ac:dyDescent="0.25">
      <c r="B24" s="29">
        <f t="shared" si="0"/>
        <v>42762</v>
      </c>
      <c r="C24" s="24">
        <v>42398</v>
      </c>
      <c r="D24" s="11">
        <v>294848.15999999997</v>
      </c>
      <c r="E24" s="27">
        <v>296447.59999999998</v>
      </c>
    </row>
    <row r="25" spans="1:5" x14ac:dyDescent="0.25">
      <c r="B25" s="29">
        <f t="shared" si="0"/>
        <v>42765</v>
      </c>
      <c r="C25" s="24">
        <v>42401</v>
      </c>
      <c r="D25" s="11">
        <v>295971.7</v>
      </c>
      <c r="E25" s="27">
        <v>295107.96000000002</v>
      </c>
    </row>
    <row r="26" spans="1:5" x14ac:dyDescent="0.25">
      <c r="A26" s="31">
        <v>42370</v>
      </c>
      <c r="B26" s="29">
        <f t="shared" si="0"/>
        <v>42766</v>
      </c>
      <c r="C26" s="24">
        <v>42402</v>
      </c>
      <c r="D26" s="11">
        <v>342700.41</v>
      </c>
      <c r="E26" s="27">
        <v>314030.53000000003</v>
      </c>
    </row>
    <row r="27" spans="1:5" x14ac:dyDescent="0.25">
      <c r="B27" s="29">
        <f t="shared" si="0"/>
        <v>42767</v>
      </c>
      <c r="C27" s="24">
        <v>42403</v>
      </c>
      <c r="D27" s="11">
        <f>D26</f>
        <v>342700.41</v>
      </c>
      <c r="E27" s="27">
        <v>314031</v>
      </c>
    </row>
    <row r="28" spans="1:5" x14ac:dyDescent="0.25">
      <c r="B28" s="29">
        <f t="shared" si="0"/>
        <v>42768</v>
      </c>
      <c r="C28" s="24">
        <v>42404</v>
      </c>
      <c r="D28" s="11">
        <v>337638.63</v>
      </c>
      <c r="E28" s="27">
        <v>312808.53999999998</v>
      </c>
    </row>
    <row r="29" spans="1:5" x14ac:dyDescent="0.25">
      <c r="B29" s="29">
        <f t="shared" si="0"/>
        <v>42769</v>
      </c>
      <c r="C29" s="24">
        <v>42405</v>
      </c>
      <c r="D29" s="11">
        <v>367843.39</v>
      </c>
      <c r="E29" s="27">
        <v>316461.53999999998</v>
      </c>
    </row>
    <row r="30" spans="1:5" x14ac:dyDescent="0.25">
      <c r="B30" s="29">
        <f t="shared" si="0"/>
        <v>42772</v>
      </c>
      <c r="C30" s="24">
        <v>42408</v>
      </c>
      <c r="D30" s="11">
        <v>367773.39</v>
      </c>
      <c r="E30" s="27">
        <v>316462</v>
      </c>
    </row>
    <row r="31" spans="1:5" x14ac:dyDescent="0.25">
      <c r="B31" s="29">
        <f t="shared" si="0"/>
        <v>42773</v>
      </c>
      <c r="C31" s="24">
        <v>42409</v>
      </c>
      <c r="D31" s="11">
        <v>339527.33</v>
      </c>
      <c r="E31" s="27">
        <v>289560.21999999997</v>
      </c>
    </row>
    <row r="32" spans="1:5" x14ac:dyDescent="0.25">
      <c r="B32" s="29">
        <f t="shared" si="0"/>
        <v>42774</v>
      </c>
      <c r="C32" s="24">
        <v>42410</v>
      </c>
      <c r="D32" s="11">
        <f>D31</f>
        <v>339527.33</v>
      </c>
      <c r="E32" s="27">
        <v>297310.21999999997</v>
      </c>
    </row>
    <row r="33" spans="1:5" x14ac:dyDescent="0.25">
      <c r="B33" s="29">
        <f t="shared" si="0"/>
        <v>42775</v>
      </c>
      <c r="C33" s="24">
        <v>42411</v>
      </c>
      <c r="D33" s="11">
        <v>336968.79</v>
      </c>
      <c r="E33" s="27">
        <v>352433.91</v>
      </c>
    </row>
    <row r="34" spans="1:5" x14ac:dyDescent="0.25">
      <c r="B34" s="29">
        <f t="shared" si="0"/>
        <v>42776</v>
      </c>
      <c r="C34" s="24">
        <v>42412</v>
      </c>
      <c r="D34" s="11">
        <v>337055.76</v>
      </c>
      <c r="E34" s="27">
        <v>352434</v>
      </c>
    </row>
    <row r="35" spans="1:5" x14ac:dyDescent="0.25">
      <c r="B35" s="29">
        <f t="shared" si="0"/>
        <v>42779</v>
      </c>
      <c r="C35" s="24">
        <v>42415</v>
      </c>
      <c r="D35" s="11">
        <f>D34</f>
        <v>337055.76</v>
      </c>
      <c r="E35" s="27">
        <v>352434</v>
      </c>
    </row>
    <row r="36" spans="1:5" x14ac:dyDescent="0.25">
      <c r="B36" s="29">
        <f t="shared" si="0"/>
        <v>42780</v>
      </c>
      <c r="C36" s="24">
        <v>42416</v>
      </c>
      <c r="D36" s="11">
        <f>D35</f>
        <v>337055.76</v>
      </c>
      <c r="E36" s="27">
        <v>352434</v>
      </c>
    </row>
    <row r="37" spans="1:5" x14ac:dyDescent="0.25">
      <c r="B37" s="29">
        <f t="shared" si="0"/>
        <v>42781</v>
      </c>
      <c r="C37" s="24">
        <v>42417</v>
      </c>
      <c r="D37" s="11">
        <v>365266.06</v>
      </c>
      <c r="E37" s="27">
        <v>352542.46</v>
      </c>
    </row>
    <row r="38" spans="1:5" x14ac:dyDescent="0.25">
      <c r="B38" s="29">
        <f t="shared" si="0"/>
        <v>42782</v>
      </c>
      <c r="C38" s="24">
        <v>42418</v>
      </c>
      <c r="D38" s="11">
        <v>360871.98</v>
      </c>
      <c r="E38" s="27">
        <v>383231.99</v>
      </c>
    </row>
    <row r="39" spans="1:5" x14ac:dyDescent="0.25">
      <c r="B39" s="29">
        <f t="shared" si="0"/>
        <v>42783</v>
      </c>
      <c r="C39" s="24">
        <v>42419</v>
      </c>
      <c r="D39" s="11">
        <f>D38</f>
        <v>360871.98</v>
      </c>
      <c r="E39" s="27">
        <v>404679.36</v>
      </c>
    </row>
    <row r="40" spans="1:5" x14ac:dyDescent="0.25">
      <c r="B40" s="29">
        <f t="shared" si="0"/>
        <v>42785</v>
      </c>
      <c r="C40" s="24">
        <v>42421</v>
      </c>
      <c r="D40" s="11">
        <f>D39</f>
        <v>360871.98</v>
      </c>
      <c r="E40" s="27">
        <v>404679</v>
      </c>
    </row>
    <row r="41" spans="1:5" x14ac:dyDescent="0.25">
      <c r="B41" s="29">
        <f t="shared" si="0"/>
        <v>42787</v>
      </c>
      <c r="C41" s="24">
        <v>42423</v>
      </c>
      <c r="D41" s="11">
        <v>355845.62</v>
      </c>
      <c r="E41" s="27">
        <v>368703.72</v>
      </c>
    </row>
    <row r="42" spans="1:5" x14ac:dyDescent="0.25">
      <c r="B42" s="29">
        <f t="shared" si="0"/>
        <v>42788</v>
      </c>
      <c r="C42" s="24">
        <v>42424</v>
      </c>
      <c r="D42" s="11">
        <f>D41</f>
        <v>355845.62</v>
      </c>
      <c r="E42" s="27">
        <v>368203.72</v>
      </c>
    </row>
    <row r="43" spans="1:5" x14ac:dyDescent="0.25">
      <c r="B43" s="29">
        <f t="shared" si="0"/>
        <v>42789</v>
      </c>
      <c r="C43" s="24">
        <v>42425</v>
      </c>
      <c r="D43" s="11">
        <v>345399.7</v>
      </c>
      <c r="E43" s="27">
        <v>349211.92</v>
      </c>
    </row>
    <row r="44" spans="1:5" x14ac:dyDescent="0.25">
      <c r="B44" s="29">
        <f t="shared" si="0"/>
        <v>42790</v>
      </c>
      <c r="C44" s="24">
        <v>42426</v>
      </c>
      <c r="D44" s="11">
        <v>370500.69</v>
      </c>
      <c r="E44" s="27">
        <v>384176.45</v>
      </c>
    </row>
    <row r="45" spans="1:5" x14ac:dyDescent="0.25">
      <c r="A45" s="31">
        <v>42401</v>
      </c>
      <c r="B45" s="29">
        <f t="shared" si="0"/>
        <v>42793</v>
      </c>
      <c r="C45" s="25">
        <v>42429</v>
      </c>
      <c r="D45" s="11">
        <v>389846.49</v>
      </c>
      <c r="E45" s="27">
        <v>384176</v>
      </c>
    </row>
    <row r="46" spans="1:5" x14ac:dyDescent="0.25">
      <c r="B46" s="29">
        <f t="shared" si="0"/>
        <v>42794</v>
      </c>
      <c r="C46" s="24">
        <v>42430</v>
      </c>
      <c r="D46" s="11">
        <f>D45</f>
        <v>389846.49</v>
      </c>
      <c r="E46" s="27">
        <v>384176</v>
      </c>
    </row>
    <row r="47" spans="1:5" x14ac:dyDescent="0.25">
      <c r="B47" s="29">
        <f t="shared" si="0"/>
        <v>42795</v>
      </c>
      <c r="C47" s="24">
        <v>42431</v>
      </c>
      <c r="D47" s="11">
        <f>D46</f>
        <v>389846.49</v>
      </c>
      <c r="E47" s="27">
        <v>384176</v>
      </c>
    </row>
    <row r="48" spans="1:5" x14ac:dyDescent="0.25">
      <c r="B48" s="29">
        <f t="shared" si="0"/>
        <v>42796</v>
      </c>
      <c r="C48" s="24">
        <v>42432</v>
      </c>
      <c r="D48" s="11">
        <v>378391.97</v>
      </c>
      <c r="E48" s="27">
        <v>395396.43</v>
      </c>
    </row>
    <row r="49" spans="2:5" x14ac:dyDescent="0.25">
      <c r="B49" s="29">
        <f t="shared" si="0"/>
        <v>42797</v>
      </c>
      <c r="C49" s="24">
        <v>42433</v>
      </c>
      <c r="D49" s="11">
        <v>424034.23</v>
      </c>
      <c r="E49" s="27">
        <v>395396</v>
      </c>
    </row>
    <row r="50" spans="2:5" x14ac:dyDescent="0.25">
      <c r="B50" s="29">
        <f t="shared" si="0"/>
        <v>42800</v>
      </c>
      <c r="C50" s="24">
        <v>42436</v>
      </c>
      <c r="D50" s="11">
        <f>D49</f>
        <v>424034.23</v>
      </c>
      <c r="E50" s="27">
        <v>395396</v>
      </c>
    </row>
    <row r="51" spans="2:5" x14ac:dyDescent="0.25">
      <c r="B51" s="29">
        <f t="shared" si="0"/>
        <v>42801</v>
      </c>
      <c r="C51" s="24">
        <v>42437</v>
      </c>
      <c r="D51" s="11">
        <v>386665.73</v>
      </c>
      <c r="E51" s="27">
        <v>361856.47</v>
      </c>
    </row>
    <row r="52" spans="2:5" x14ac:dyDescent="0.25">
      <c r="B52" s="29">
        <f t="shared" si="0"/>
        <v>42802</v>
      </c>
      <c r="C52" s="24">
        <v>42438</v>
      </c>
      <c r="D52" s="11">
        <f>D51</f>
        <v>386665.73</v>
      </c>
      <c r="E52" s="27">
        <v>361856</v>
      </c>
    </row>
    <row r="53" spans="2:5" x14ac:dyDescent="0.25">
      <c r="B53" s="29">
        <f t="shared" si="0"/>
        <v>42803</v>
      </c>
      <c r="C53" s="24">
        <v>42439</v>
      </c>
      <c r="D53" s="11">
        <v>389219.85</v>
      </c>
      <c r="E53" s="27">
        <v>349877.16</v>
      </c>
    </row>
    <row r="54" spans="2:5" x14ac:dyDescent="0.25">
      <c r="B54" s="29">
        <f t="shared" si="0"/>
        <v>42804</v>
      </c>
      <c r="C54" s="24">
        <v>42440</v>
      </c>
      <c r="D54" s="11">
        <v>406100.98</v>
      </c>
      <c r="E54" s="27">
        <v>359297.81</v>
      </c>
    </row>
    <row r="55" spans="2:5" x14ac:dyDescent="0.25">
      <c r="B55" s="29">
        <f t="shared" si="0"/>
        <v>42807</v>
      </c>
      <c r="C55" s="24">
        <v>42443</v>
      </c>
      <c r="D55" s="11">
        <v>407873.33</v>
      </c>
      <c r="E55" s="27">
        <v>361678.91</v>
      </c>
    </row>
    <row r="56" spans="2:5" x14ac:dyDescent="0.25">
      <c r="B56" s="29">
        <f t="shared" si="0"/>
        <v>42808</v>
      </c>
      <c r="C56" s="24">
        <v>42444</v>
      </c>
      <c r="D56" s="11">
        <v>407992.23</v>
      </c>
      <c r="E56" s="27">
        <v>361679</v>
      </c>
    </row>
    <row r="57" spans="2:5" x14ac:dyDescent="0.25">
      <c r="B57" s="29">
        <f t="shared" si="0"/>
        <v>42809</v>
      </c>
      <c r="C57" s="24">
        <v>42445</v>
      </c>
      <c r="D57" s="11">
        <v>433808.81</v>
      </c>
      <c r="E57" s="27">
        <v>370843.37</v>
      </c>
    </row>
    <row r="58" spans="2:5" x14ac:dyDescent="0.25">
      <c r="B58" s="29">
        <f t="shared" si="0"/>
        <v>42810</v>
      </c>
      <c r="C58" s="24">
        <v>42446</v>
      </c>
      <c r="D58" s="11">
        <v>422290.94</v>
      </c>
      <c r="E58" s="27">
        <v>377566.07</v>
      </c>
    </row>
    <row r="59" spans="2:5" x14ac:dyDescent="0.25">
      <c r="B59" s="29">
        <f t="shared" si="0"/>
        <v>42811</v>
      </c>
      <c r="C59" s="24">
        <v>42447</v>
      </c>
      <c r="D59" s="11">
        <v>468026.54</v>
      </c>
      <c r="E59" s="27">
        <v>370373.97</v>
      </c>
    </row>
    <row r="60" spans="2:5" x14ac:dyDescent="0.25">
      <c r="B60" s="29">
        <f t="shared" si="0"/>
        <v>42814</v>
      </c>
      <c r="C60" s="24">
        <v>42450</v>
      </c>
      <c r="D60" s="11">
        <v>348026.54</v>
      </c>
      <c r="E60" s="27">
        <v>338340.3</v>
      </c>
    </row>
    <row r="61" spans="2:5" x14ac:dyDescent="0.25">
      <c r="B61" s="29">
        <f t="shared" si="0"/>
        <v>42815</v>
      </c>
      <c r="C61" s="24">
        <v>42451</v>
      </c>
      <c r="D61" s="11">
        <v>312876.71000000002</v>
      </c>
      <c r="E61" s="27">
        <v>338340</v>
      </c>
    </row>
    <row r="62" spans="2:5" x14ac:dyDescent="0.25">
      <c r="B62" s="29">
        <f t="shared" si="0"/>
        <v>42816</v>
      </c>
      <c r="C62" s="24">
        <v>42452</v>
      </c>
      <c r="D62" s="11">
        <v>314939.26</v>
      </c>
      <c r="E62" s="27">
        <v>338340</v>
      </c>
    </row>
    <row r="63" spans="2:5" x14ac:dyDescent="0.25">
      <c r="B63" s="29">
        <f t="shared" si="0"/>
        <v>42817</v>
      </c>
      <c r="C63" s="24">
        <v>42453</v>
      </c>
      <c r="D63" s="11">
        <v>309254.23</v>
      </c>
      <c r="E63" s="27">
        <f>25944.71+322493.66</f>
        <v>348438.37</v>
      </c>
    </row>
    <row r="64" spans="2:5" x14ac:dyDescent="0.25">
      <c r="B64" s="29">
        <f t="shared" si="0"/>
        <v>42818</v>
      </c>
      <c r="C64" s="24">
        <v>42454</v>
      </c>
      <c r="D64" s="11">
        <v>308314.94</v>
      </c>
      <c r="E64" s="27">
        <v>348438</v>
      </c>
    </row>
    <row r="65" spans="1:5" x14ac:dyDescent="0.25">
      <c r="B65" s="29">
        <f t="shared" si="0"/>
        <v>42821</v>
      </c>
      <c r="C65" s="24">
        <v>42457</v>
      </c>
      <c r="D65" s="11">
        <f>D64</f>
        <v>308314.94</v>
      </c>
      <c r="E65" s="27">
        <f>322734.66+25944.71+79.97</f>
        <v>348759.33999999997</v>
      </c>
    </row>
    <row r="66" spans="1:5" x14ac:dyDescent="0.25">
      <c r="B66" s="29">
        <f t="shared" si="0"/>
        <v>42822</v>
      </c>
      <c r="C66" s="24">
        <v>42458</v>
      </c>
      <c r="D66" s="11">
        <v>308501.75</v>
      </c>
      <c r="E66" s="27"/>
    </row>
    <row r="67" spans="1:5" x14ac:dyDescent="0.25">
      <c r="B67" s="29">
        <f t="shared" si="0"/>
        <v>42823</v>
      </c>
      <c r="C67" s="24">
        <v>42459</v>
      </c>
      <c r="D67" s="11">
        <f>D66</f>
        <v>308501.75</v>
      </c>
      <c r="E67" s="27"/>
    </row>
    <row r="68" spans="1:5" x14ac:dyDescent="0.25">
      <c r="A68" s="31">
        <v>42430</v>
      </c>
      <c r="B68" s="29">
        <f t="shared" si="0"/>
        <v>42824</v>
      </c>
      <c r="C68" s="24">
        <v>42460</v>
      </c>
      <c r="D68" s="11">
        <v>309191.53000000003</v>
      </c>
      <c r="E68" s="27"/>
    </row>
    <row r="69" spans="1:5" x14ac:dyDescent="0.25">
      <c r="C69" s="24">
        <v>42461</v>
      </c>
      <c r="D69" s="11">
        <f>D68</f>
        <v>309191.53000000003</v>
      </c>
      <c r="E69" s="27"/>
    </row>
    <row r="70" spans="1:5" x14ac:dyDescent="0.25">
      <c r="C70" s="24">
        <v>42464</v>
      </c>
      <c r="D70" s="11">
        <v>273521.59999999998</v>
      </c>
      <c r="E70" s="27"/>
    </row>
    <row r="71" spans="1:5" x14ac:dyDescent="0.25">
      <c r="C71" s="24">
        <v>42465</v>
      </c>
      <c r="D71" s="11">
        <f>D70</f>
        <v>273521.59999999998</v>
      </c>
      <c r="E71" s="27"/>
    </row>
    <row r="72" spans="1:5" x14ac:dyDescent="0.25">
      <c r="C72" s="24">
        <v>42466</v>
      </c>
      <c r="D72" s="11">
        <v>272690.59999999998</v>
      </c>
      <c r="E72" s="27"/>
    </row>
    <row r="73" spans="1:5" x14ac:dyDescent="0.25">
      <c r="C73" s="24">
        <v>42467</v>
      </c>
      <c r="D73" s="11">
        <v>269582.73</v>
      </c>
      <c r="E73" s="27"/>
    </row>
    <row r="74" spans="1:5" x14ac:dyDescent="0.25">
      <c r="C74" s="24">
        <v>42468</v>
      </c>
      <c r="D74" s="11">
        <f>D73</f>
        <v>269582.73</v>
      </c>
      <c r="E74" s="27"/>
    </row>
    <row r="75" spans="1:5" x14ac:dyDescent="0.25">
      <c r="C75" s="24">
        <v>42471</v>
      </c>
      <c r="D75" s="11">
        <v>269763.98</v>
      </c>
      <c r="E75" s="27"/>
    </row>
    <row r="76" spans="1:5" x14ac:dyDescent="0.25">
      <c r="C76" s="24">
        <v>42472</v>
      </c>
      <c r="D76" s="11">
        <f>D75</f>
        <v>269763.98</v>
      </c>
      <c r="E76" s="27"/>
    </row>
    <row r="77" spans="1:5" x14ac:dyDescent="0.25">
      <c r="C77" s="24">
        <v>42473</v>
      </c>
      <c r="D77" s="11">
        <v>269925.98</v>
      </c>
      <c r="E77" s="27"/>
    </row>
    <row r="78" spans="1:5" x14ac:dyDescent="0.25">
      <c r="C78" s="24">
        <v>42474</v>
      </c>
      <c r="D78" s="11">
        <v>262853.87</v>
      </c>
      <c r="E78" s="27"/>
    </row>
    <row r="79" spans="1:5" x14ac:dyDescent="0.25">
      <c r="C79" s="24">
        <v>42475</v>
      </c>
      <c r="D79" s="11">
        <v>285492.90999999997</v>
      </c>
      <c r="E79" s="27"/>
    </row>
    <row r="80" spans="1:5" x14ac:dyDescent="0.25">
      <c r="C80" s="24">
        <v>42478</v>
      </c>
      <c r="D80" s="11">
        <v>248936.49</v>
      </c>
      <c r="E80" s="27"/>
    </row>
    <row r="81" spans="1:5" x14ac:dyDescent="0.25">
      <c r="C81" s="24">
        <v>42479</v>
      </c>
      <c r="D81" s="11">
        <v>299276.93</v>
      </c>
      <c r="E81" s="27"/>
    </row>
    <row r="82" spans="1:5" x14ac:dyDescent="0.25">
      <c r="C82" s="24">
        <v>42480</v>
      </c>
      <c r="D82" s="11">
        <v>298671.93</v>
      </c>
      <c r="E82" s="27"/>
    </row>
    <row r="83" spans="1:5" x14ac:dyDescent="0.25">
      <c r="C83" s="24">
        <v>42481</v>
      </c>
      <c r="D83" s="11">
        <v>300188.76</v>
      </c>
      <c r="E83" s="27"/>
    </row>
    <row r="84" spans="1:5" x14ac:dyDescent="0.25">
      <c r="C84" s="24">
        <v>42482</v>
      </c>
      <c r="D84" s="11">
        <v>320014.86</v>
      </c>
      <c r="E84" s="27"/>
    </row>
    <row r="85" spans="1:5" x14ac:dyDescent="0.25">
      <c r="C85" s="24">
        <v>42485</v>
      </c>
      <c r="D85" s="11">
        <v>316702.44</v>
      </c>
      <c r="E85" s="27"/>
    </row>
    <row r="86" spans="1:5" x14ac:dyDescent="0.25">
      <c r="C86" s="24">
        <v>42486</v>
      </c>
      <c r="D86" s="11">
        <f>D85</f>
        <v>316702.44</v>
      </c>
      <c r="E86" s="27"/>
    </row>
    <row r="87" spans="1:5" x14ac:dyDescent="0.25">
      <c r="C87" s="24">
        <v>42487</v>
      </c>
      <c r="D87" s="11">
        <v>316945.44</v>
      </c>
      <c r="E87" s="27"/>
    </row>
    <row r="88" spans="1:5" x14ac:dyDescent="0.25">
      <c r="C88" s="24">
        <v>42488</v>
      </c>
      <c r="D88" s="11">
        <v>320979.96999999997</v>
      </c>
      <c r="E88" s="27"/>
    </row>
    <row r="89" spans="1:5" x14ac:dyDescent="0.25">
      <c r="A89" s="31">
        <v>42461</v>
      </c>
      <c r="C89" s="24">
        <v>42489</v>
      </c>
      <c r="D89" s="11">
        <f>D88</f>
        <v>320979.96999999997</v>
      </c>
      <c r="E89" s="27"/>
    </row>
    <row r="90" spans="1:5" x14ac:dyDescent="0.25">
      <c r="C90" s="24">
        <v>42492</v>
      </c>
      <c r="D90" s="11">
        <v>285992.84000000003</v>
      </c>
      <c r="E90" s="27"/>
    </row>
    <row r="91" spans="1:5" x14ac:dyDescent="0.25">
      <c r="C91" s="24">
        <v>42493</v>
      </c>
      <c r="D91" s="11">
        <v>286063.08</v>
      </c>
      <c r="E91" s="27"/>
    </row>
    <row r="92" spans="1:5" x14ac:dyDescent="0.25">
      <c r="C92" s="24">
        <v>42494</v>
      </c>
      <c r="D92" s="11">
        <v>314586.46000000002</v>
      </c>
      <c r="E92" s="27"/>
    </row>
    <row r="93" spans="1:5" x14ac:dyDescent="0.25">
      <c r="C93" s="24">
        <v>42495</v>
      </c>
      <c r="D93" s="11">
        <v>317747.52</v>
      </c>
      <c r="E93" s="27"/>
    </row>
    <row r="94" spans="1:5" x14ac:dyDescent="0.25">
      <c r="C94" s="24">
        <v>42496</v>
      </c>
      <c r="D94" s="11">
        <f>D93</f>
        <v>317747.52</v>
      </c>
      <c r="E94" s="27"/>
    </row>
    <row r="95" spans="1:5" x14ac:dyDescent="0.25">
      <c r="C95" s="24">
        <v>42499</v>
      </c>
      <c r="D95" s="11">
        <v>317647.52</v>
      </c>
      <c r="E95" s="27"/>
    </row>
    <row r="96" spans="1:5" x14ac:dyDescent="0.25">
      <c r="C96" s="24">
        <v>42500</v>
      </c>
      <c r="D96" s="11">
        <v>354645.16</v>
      </c>
      <c r="E96" s="27"/>
    </row>
    <row r="97" spans="1:5" x14ac:dyDescent="0.25">
      <c r="C97" s="24">
        <v>42501</v>
      </c>
      <c r="D97" s="11">
        <f>D96</f>
        <v>354645.16</v>
      </c>
      <c r="E97" s="27"/>
    </row>
    <row r="98" spans="1:5" x14ac:dyDescent="0.25">
      <c r="C98" s="24">
        <v>42502</v>
      </c>
      <c r="D98" s="11">
        <v>334676.08</v>
      </c>
      <c r="E98" s="27"/>
    </row>
    <row r="99" spans="1:5" x14ac:dyDescent="0.25">
      <c r="C99" s="24">
        <v>42503</v>
      </c>
      <c r="D99" s="11">
        <v>335053.34999999998</v>
      </c>
      <c r="E99" s="27"/>
    </row>
    <row r="100" spans="1:5" x14ac:dyDescent="0.25">
      <c r="C100" s="24">
        <v>42506</v>
      </c>
      <c r="D100" s="11">
        <v>299641.7</v>
      </c>
      <c r="E100" s="27"/>
    </row>
    <row r="101" spans="1:5" x14ac:dyDescent="0.25">
      <c r="C101" s="24">
        <v>42507</v>
      </c>
      <c r="D101" s="11">
        <f>D100</f>
        <v>299641.7</v>
      </c>
      <c r="E101" s="27"/>
    </row>
    <row r="102" spans="1:5" x14ac:dyDescent="0.25">
      <c r="C102" s="24">
        <v>42508</v>
      </c>
      <c r="D102" s="11">
        <v>316034.81</v>
      </c>
      <c r="E102" s="27"/>
    </row>
    <row r="103" spans="1:5" x14ac:dyDescent="0.25">
      <c r="C103" s="24">
        <v>42509</v>
      </c>
      <c r="D103" s="11">
        <v>320069.11</v>
      </c>
      <c r="E103" s="27"/>
    </row>
    <row r="104" spans="1:5" x14ac:dyDescent="0.25">
      <c r="C104" s="24">
        <v>42510</v>
      </c>
      <c r="D104" s="11">
        <v>328514.03000000003</v>
      </c>
      <c r="E104" s="27"/>
    </row>
    <row r="105" spans="1:5" x14ac:dyDescent="0.25">
      <c r="C105" s="24">
        <v>42513</v>
      </c>
      <c r="D105" s="11">
        <f>D104</f>
        <v>328514.03000000003</v>
      </c>
      <c r="E105" s="27"/>
    </row>
    <row r="106" spans="1:5" x14ac:dyDescent="0.25">
      <c r="C106" s="24">
        <v>42514</v>
      </c>
      <c r="D106" s="11">
        <v>334541.26</v>
      </c>
      <c r="E106" s="27"/>
    </row>
    <row r="107" spans="1:5" x14ac:dyDescent="0.25">
      <c r="C107" s="24">
        <v>42515</v>
      </c>
      <c r="D107" s="12">
        <v>329880.45</v>
      </c>
      <c r="E107" s="27"/>
    </row>
    <row r="108" spans="1:5" x14ac:dyDescent="0.25">
      <c r="C108" s="24">
        <v>42516</v>
      </c>
      <c r="D108" s="13">
        <v>337992.17</v>
      </c>
      <c r="E108" s="28"/>
    </row>
    <row r="109" spans="1:5" x14ac:dyDescent="0.25">
      <c r="C109" s="24">
        <v>42517</v>
      </c>
      <c r="D109" s="13">
        <v>347755.4</v>
      </c>
      <c r="E109" s="26"/>
    </row>
    <row r="110" spans="1:5" x14ac:dyDescent="0.25">
      <c r="C110" s="24">
        <v>42520</v>
      </c>
      <c r="D110" s="13">
        <v>347755.4</v>
      </c>
      <c r="E110" s="26"/>
    </row>
    <row r="111" spans="1:5" x14ac:dyDescent="0.25">
      <c r="A111" s="31">
        <v>42491</v>
      </c>
      <c r="C111" s="24">
        <v>42521</v>
      </c>
      <c r="D111" s="13">
        <v>312817.88</v>
      </c>
      <c r="E111" s="26"/>
    </row>
    <row r="112" spans="1:5" x14ac:dyDescent="0.25">
      <c r="C112" s="24">
        <v>42522</v>
      </c>
      <c r="D112" s="13">
        <v>314571.3</v>
      </c>
      <c r="E112" s="26"/>
    </row>
    <row r="113" spans="3:5" x14ac:dyDescent="0.25">
      <c r="C113" s="24">
        <v>42523</v>
      </c>
      <c r="D113" s="13">
        <v>302515.78000000003</v>
      </c>
      <c r="E113" s="26"/>
    </row>
    <row r="114" spans="3:5" x14ac:dyDescent="0.25">
      <c r="C114" s="24">
        <v>42524</v>
      </c>
      <c r="D114" s="13">
        <v>302516</v>
      </c>
      <c r="E114" s="26"/>
    </row>
    <row r="115" spans="3:5" x14ac:dyDescent="0.25">
      <c r="C115" s="24">
        <v>42527</v>
      </c>
      <c r="D115" s="13">
        <v>302516</v>
      </c>
      <c r="E115" s="26"/>
    </row>
    <row r="116" spans="3:5" x14ac:dyDescent="0.25">
      <c r="C116" s="24">
        <v>42528</v>
      </c>
      <c r="D116" s="13">
        <v>302516</v>
      </c>
      <c r="E116" s="26"/>
    </row>
    <row r="117" spans="3:5" x14ac:dyDescent="0.25">
      <c r="C117" s="24">
        <v>42529</v>
      </c>
      <c r="D117" s="13">
        <v>279865.95</v>
      </c>
      <c r="E117" s="26"/>
    </row>
    <row r="118" spans="3:5" x14ac:dyDescent="0.25">
      <c r="C118" s="24">
        <v>42530</v>
      </c>
      <c r="D118" s="13">
        <v>279866</v>
      </c>
      <c r="E118" s="26"/>
    </row>
    <row r="119" spans="3:5" x14ac:dyDescent="0.25">
      <c r="C119" s="24">
        <v>42531</v>
      </c>
      <c r="D119" s="13">
        <v>279866</v>
      </c>
      <c r="E119" s="26"/>
    </row>
    <row r="120" spans="3:5" x14ac:dyDescent="0.25">
      <c r="C120" s="24">
        <v>42534</v>
      </c>
      <c r="D120" s="13">
        <v>279866</v>
      </c>
      <c r="E120" s="26"/>
    </row>
    <row r="121" spans="3:5" x14ac:dyDescent="0.25">
      <c r="C121" s="24">
        <v>42535</v>
      </c>
      <c r="D121" s="13">
        <v>279866</v>
      </c>
      <c r="E121" s="26"/>
    </row>
    <row r="122" spans="3:5" x14ac:dyDescent="0.25">
      <c r="C122" s="24">
        <v>42536</v>
      </c>
      <c r="D122" s="13">
        <v>290096.01</v>
      </c>
      <c r="E122" s="26"/>
    </row>
    <row r="123" spans="3:5" x14ac:dyDescent="0.25">
      <c r="C123" s="24">
        <v>42537</v>
      </c>
      <c r="D123" s="13">
        <v>247423.5</v>
      </c>
      <c r="E123" s="26"/>
    </row>
    <row r="124" spans="3:5" x14ac:dyDescent="0.25">
      <c r="C124" s="24">
        <v>42538</v>
      </c>
      <c r="D124" s="13">
        <v>247424</v>
      </c>
      <c r="E124" s="26"/>
    </row>
    <row r="125" spans="3:5" x14ac:dyDescent="0.25">
      <c r="C125" s="24">
        <v>42541</v>
      </c>
      <c r="D125" s="13">
        <v>247424</v>
      </c>
      <c r="E125" s="26"/>
    </row>
    <row r="126" spans="3:5" x14ac:dyDescent="0.25">
      <c r="C126" s="24">
        <v>42542</v>
      </c>
      <c r="D126" s="13">
        <v>255459.85</v>
      </c>
      <c r="E126" s="26"/>
    </row>
    <row r="127" spans="3:5" x14ac:dyDescent="0.25">
      <c r="C127" s="24">
        <v>42543</v>
      </c>
      <c r="D127" s="13">
        <v>255460</v>
      </c>
      <c r="E127" s="26"/>
    </row>
    <row r="128" spans="3:5" x14ac:dyDescent="0.25">
      <c r="C128" s="14">
        <f>C127+1</f>
        <v>42544</v>
      </c>
      <c r="D128" s="13">
        <v>240780.4</v>
      </c>
      <c r="E128" s="26"/>
    </row>
    <row r="129" spans="1:5" x14ac:dyDescent="0.25">
      <c r="C129" s="14">
        <f>C128+1</f>
        <v>42545</v>
      </c>
      <c r="D129" s="13">
        <v>240780</v>
      </c>
      <c r="E129" s="26"/>
    </row>
    <row r="130" spans="1:5" x14ac:dyDescent="0.25">
      <c r="C130" s="14">
        <f>C125+7</f>
        <v>42548</v>
      </c>
      <c r="D130" s="13">
        <v>205735.12</v>
      </c>
      <c r="E130" s="26"/>
    </row>
    <row r="131" spans="1:5" x14ac:dyDescent="0.25">
      <c r="C131" s="14">
        <f>C126+7</f>
        <v>42549</v>
      </c>
      <c r="D131" s="13">
        <v>207489.37</v>
      </c>
      <c r="E131" s="26"/>
    </row>
    <row r="132" spans="1:5" x14ac:dyDescent="0.25">
      <c r="C132" s="14">
        <f t="shared" ref="C132:C195" si="1">C127+7</f>
        <v>42550</v>
      </c>
      <c r="D132" s="13">
        <v>213757.9</v>
      </c>
      <c r="E132" s="26"/>
    </row>
    <row r="133" spans="1:5" x14ac:dyDescent="0.25">
      <c r="A133" s="31">
        <v>42522</v>
      </c>
      <c r="C133" s="14">
        <f t="shared" si="1"/>
        <v>42551</v>
      </c>
      <c r="D133" s="13">
        <v>220332.56</v>
      </c>
      <c r="E133" s="26"/>
    </row>
    <row r="134" spans="1:5" x14ac:dyDescent="0.25">
      <c r="C134" s="14">
        <f t="shared" si="1"/>
        <v>42552</v>
      </c>
      <c r="D134" s="13">
        <v>212813.84</v>
      </c>
      <c r="E134" s="26"/>
    </row>
    <row r="135" spans="1:5" x14ac:dyDescent="0.25">
      <c r="C135" s="14">
        <f t="shared" si="1"/>
        <v>42555</v>
      </c>
      <c r="D135" s="13">
        <v>212814</v>
      </c>
      <c r="E135" s="26"/>
    </row>
    <row r="136" spans="1:5" x14ac:dyDescent="0.25">
      <c r="C136" s="14">
        <f t="shared" si="1"/>
        <v>42556</v>
      </c>
      <c r="D136" s="13">
        <v>236539.45</v>
      </c>
      <c r="E136" s="26"/>
    </row>
    <row r="137" spans="1:5" x14ac:dyDescent="0.25">
      <c r="C137" s="14">
        <f t="shared" si="1"/>
        <v>42557</v>
      </c>
      <c r="D137" s="13">
        <v>234224.42</v>
      </c>
      <c r="E137" s="26"/>
    </row>
    <row r="138" spans="1:5" x14ac:dyDescent="0.25">
      <c r="C138" s="14">
        <f t="shared" si="1"/>
        <v>42558</v>
      </c>
      <c r="D138" s="13">
        <v>234132.08</v>
      </c>
      <c r="E138" s="26"/>
    </row>
    <row r="139" spans="1:5" x14ac:dyDescent="0.25">
      <c r="C139" s="14">
        <f t="shared" si="1"/>
        <v>42559</v>
      </c>
      <c r="D139" s="13">
        <v>234132.08</v>
      </c>
      <c r="E139" s="26"/>
    </row>
    <row r="140" spans="1:5" x14ac:dyDescent="0.25">
      <c r="C140" s="14">
        <f t="shared" si="1"/>
        <v>42562</v>
      </c>
      <c r="D140" s="13">
        <v>199890.85</v>
      </c>
      <c r="E140" s="26"/>
    </row>
    <row r="141" spans="1:5" x14ac:dyDescent="0.25">
      <c r="C141" s="14">
        <f t="shared" si="1"/>
        <v>42563</v>
      </c>
      <c r="D141" s="13">
        <v>221114.27</v>
      </c>
      <c r="E141" s="26"/>
    </row>
    <row r="142" spans="1:5" x14ac:dyDescent="0.25">
      <c r="C142" s="14">
        <f t="shared" si="1"/>
        <v>42564</v>
      </c>
      <c r="D142" s="13">
        <v>221114</v>
      </c>
      <c r="E142" s="26"/>
    </row>
    <row r="143" spans="1:5" x14ac:dyDescent="0.25">
      <c r="C143" s="14">
        <f t="shared" si="1"/>
        <v>42565</v>
      </c>
      <c r="D143" s="13">
        <v>214752.25</v>
      </c>
      <c r="E143" s="26"/>
    </row>
    <row r="144" spans="1:5" x14ac:dyDescent="0.25">
      <c r="C144" s="14">
        <f t="shared" si="1"/>
        <v>42566</v>
      </c>
      <c r="D144" s="13">
        <v>294578.96999999997</v>
      </c>
      <c r="E144" s="26"/>
    </row>
    <row r="145" spans="1:5" x14ac:dyDescent="0.25">
      <c r="C145" s="14">
        <f t="shared" si="1"/>
        <v>42569</v>
      </c>
      <c r="D145" s="13">
        <v>294579</v>
      </c>
      <c r="E145" s="26"/>
    </row>
    <row r="146" spans="1:5" x14ac:dyDescent="0.25">
      <c r="C146" s="14">
        <f t="shared" si="1"/>
        <v>42570</v>
      </c>
      <c r="D146" s="13">
        <v>294579</v>
      </c>
      <c r="E146" s="26"/>
    </row>
    <row r="147" spans="1:5" x14ac:dyDescent="0.25">
      <c r="C147" s="14">
        <f t="shared" si="1"/>
        <v>42571</v>
      </c>
      <c r="D147" s="13">
        <v>328195.42</v>
      </c>
      <c r="E147" s="26"/>
    </row>
    <row r="148" spans="1:5" x14ac:dyDescent="0.25">
      <c r="C148" s="14">
        <f t="shared" si="1"/>
        <v>42572</v>
      </c>
      <c r="D148" s="13">
        <v>407865.86</v>
      </c>
      <c r="E148" s="26"/>
    </row>
    <row r="149" spans="1:5" x14ac:dyDescent="0.25">
      <c r="C149" s="14">
        <f t="shared" si="1"/>
        <v>42573</v>
      </c>
      <c r="D149" s="13">
        <v>409053.93</v>
      </c>
      <c r="E149" s="26"/>
    </row>
    <row r="150" spans="1:5" x14ac:dyDescent="0.25">
      <c r="C150" s="14">
        <f t="shared" si="1"/>
        <v>42576</v>
      </c>
      <c r="D150" s="13">
        <v>372421.56</v>
      </c>
      <c r="E150" s="26"/>
    </row>
    <row r="151" spans="1:5" x14ac:dyDescent="0.25">
      <c r="C151" s="14">
        <f t="shared" si="1"/>
        <v>42577</v>
      </c>
      <c r="D151" s="13">
        <v>375562.78</v>
      </c>
      <c r="E151" s="26"/>
    </row>
    <row r="152" spans="1:5" x14ac:dyDescent="0.25">
      <c r="C152" s="14">
        <f t="shared" si="1"/>
        <v>42578</v>
      </c>
      <c r="D152" s="13">
        <v>375563</v>
      </c>
      <c r="E152" s="26"/>
    </row>
    <row r="153" spans="1:5" x14ac:dyDescent="0.25">
      <c r="C153" s="14">
        <f t="shared" si="1"/>
        <v>42579</v>
      </c>
      <c r="D153" s="13">
        <v>366510.98</v>
      </c>
      <c r="E153" s="26"/>
    </row>
    <row r="154" spans="1:5" x14ac:dyDescent="0.25">
      <c r="A154" s="31">
        <v>42552</v>
      </c>
      <c r="C154" s="14">
        <f t="shared" si="1"/>
        <v>42580</v>
      </c>
      <c r="D154" s="13">
        <v>366609.48</v>
      </c>
      <c r="E154" s="26"/>
    </row>
    <row r="155" spans="1:5" x14ac:dyDescent="0.25">
      <c r="C155" s="14">
        <f t="shared" si="1"/>
        <v>42583</v>
      </c>
      <c r="D155" s="13">
        <v>382689.69</v>
      </c>
      <c r="E155" s="26"/>
    </row>
    <row r="156" spans="1:5" x14ac:dyDescent="0.25">
      <c r="C156" s="14">
        <f t="shared" si="1"/>
        <v>42584</v>
      </c>
      <c r="D156" s="13">
        <v>382690</v>
      </c>
      <c r="E156" s="26"/>
    </row>
    <row r="157" spans="1:5" x14ac:dyDescent="0.25">
      <c r="C157" s="14">
        <f t="shared" si="1"/>
        <v>42585</v>
      </c>
      <c r="D157" s="13">
        <v>387013.59</v>
      </c>
      <c r="E157" s="26"/>
    </row>
    <row r="158" spans="1:5" x14ac:dyDescent="0.25">
      <c r="C158" s="14">
        <f t="shared" si="1"/>
        <v>42586</v>
      </c>
      <c r="D158" s="13">
        <v>382543.7</v>
      </c>
      <c r="E158" s="26"/>
    </row>
    <row r="159" spans="1:5" x14ac:dyDescent="0.25">
      <c r="C159" s="14">
        <f t="shared" si="1"/>
        <v>42587</v>
      </c>
      <c r="D159" s="13">
        <v>382544</v>
      </c>
      <c r="E159" s="26"/>
    </row>
    <row r="160" spans="1:5" x14ac:dyDescent="0.25">
      <c r="C160" s="14">
        <f t="shared" si="1"/>
        <v>42590</v>
      </c>
      <c r="D160" s="13">
        <v>344510.17</v>
      </c>
      <c r="E160" s="26"/>
    </row>
    <row r="161" spans="3:5" x14ac:dyDescent="0.25">
      <c r="C161" s="14">
        <f t="shared" si="1"/>
        <v>42591</v>
      </c>
      <c r="D161" s="13">
        <v>350095.94</v>
      </c>
      <c r="E161" s="26"/>
    </row>
    <row r="162" spans="3:5" x14ac:dyDescent="0.25">
      <c r="C162" s="14">
        <f t="shared" si="1"/>
        <v>42592</v>
      </c>
      <c r="D162" s="13">
        <v>350096</v>
      </c>
      <c r="E162" s="26"/>
    </row>
    <row r="163" spans="3:5" x14ac:dyDescent="0.25">
      <c r="C163" s="14">
        <f t="shared" si="1"/>
        <v>42593</v>
      </c>
      <c r="D163" s="13">
        <v>355079.15</v>
      </c>
      <c r="E163" s="26"/>
    </row>
    <row r="164" spans="3:5" x14ac:dyDescent="0.25">
      <c r="C164" s="14">
        <f t="shared" si="1"/>
        <v>42594</v>
      </c>
      <c r="D164" s="13">
        <v>356502.11</v>
      </c>
      <c r="E164" s="26"/>
    </row>
    <row r="165" spans="3:5" x14ac:dyDescent="0.25">
      <c r="C165" s="14">
        <f t="shared" si="1"/>
        <v>42597</v>
      </c>
      <c r="D165" s="13">
        <v>408622.46</v>
      </c>
      <c r="E165" s="26"/>
    </row>
    <row r="166" spans="3:5" x14ac:dyDescent="0.25">
      <c r="C166" s="14">
        <f t="shared" si="1"/>
        <v>42598</v>
      </c>
      <c r="D166" s="13">
        <v>408622</v>
      </c>
      <c r="E166" s="26"/>
    </row>
    <row r="167" spans="3:5" x14ac:dyDescent="0.25">
      <c r="C167" s="14">
        <f t="shared" si="1"/>
        <v>42599</v>
      </c>
      <c r="D167" s="13">
        <v>408622</v>
      </c>
      <c r="E167" s="26"/>
    </row>
    <row r="168" spans="3:5" x14ac:dyDescent="0.25">
      <c r="C168" s="14">
        <f t="shared" si="1"/>
        <v>42600</v>
      </c>
      <c r="D168" s="13">
        <v>409931.67</v>
      </c>
      <c r="E168" s="26"/>
    </row>
    <row r="169" spans="3:5" x14ac:dyDescent="0.25">
      <c r="C169" s="14">
        <f t="shared" si="1"/>
        <v>42601</v>
      </c>
      <c r="D169" s="13">
        <v>410189.3</v>
      </c>
      <c r="E169" s="26"/>
    </row>
    <row r="170" spans="3:5" x14ac:dyDescent="0.25">
      <c r="C170" s="14">
        <f t="shared" si="1"/>
        <v>42604</v>
      </c>
      <c r="D170" s="13">
        <v>370399.56</v>
      </c>
      <c r="E170" s="26"/>
    </row>
    <row r="171" spans="3:5" x14ac:dyDescent="0.25">
      <c r="C171" s="14">
        <f t="shared" si="1"/>
        <v>42605</v>
      </c>
      <c r="D171" s="13">
        <v>370399.56</v>
      </c>
      <c r="E171" s="26"/>
    </row>
    <row r="172" spans="3:5" x14ac:dyDescent="0.25">
      <c r="C172" s="14">
        <f t="shared" si="1"/>
        <v>42606</v>
      </c>
      <c r="D172" s="13">
        <v>370400</v>
      </c>
      <c r="E172" s="26"/>
    </row>
    <row r="173" spans="3:5" x14ac:dyDescent="0.25">
      <c r="C173" s="14">
        <f t="shared" si="1"/>
        <v>42607</v>
      </c>
      <c r="D173" s="13">
        <v>359591.19</v>
      </c>
      <c r="E173" s="26"/>
    </row>
    <row r="174" spans="3:5" x14ac:dyDescent="0.25">
      <c r="C174" s="14">
        <f t="shared" si="1"/>
        <v>42608</v>
      </c>
      <c r="D174" s="13">
        <v>399163.14</v>
      </c>
      <c r="E174" s="26"/>
    </row>
    <row r="175" spans="3:5" x14ac:dyDescent="0.25">
      <c r="C175" s="14">
        <f t="shared" si="1"/>
        <v>42611</v>
      </c>
      <c r="D175" s="13">
        <v>407196.62</v>
      </c>
      <c r="E175" s="26"/>
    </row>
    <row r="176" spans="3:5" x14ac:dyDescent="0.25">
      <c r="C176" s="14">
        <f t="shared" si="1"/>
        <v>42612</v>
      </c>
      <c r="D176" s="13">
        <v>422526.97</v>
      </c>
      <c r="E176" s="26"/>
    </row>
    <row r="177" spans="1:10" x14ac:dyDescent="0.25">
      <c r="A177" s="31">
        <v>42583</v>
      </c>
      <c r="C177" s="14">
        <f t="shared" si="1"/>
        <v>42613</v>
      </c>
      <c r="D177" s="13">
        <v>479216.05</v>
      </c>
      <c r="E177" s="26"/>
    </row>
    <row r="178" spans="1:10" x14ac:dyDescent="0.25">
      <c r="C178" s="14">
        <f t="shared" si="1"/>
        <v>42614</v>
      </c>
      <c r="D178" s="13">
        <v>479216</v>
      </c>
      <c r="E178" s="26"/>
    </row>
    <row r="179" spans="1:10" x14ac:dyDescent="0.25">
      <c r="C179" s="14">
        <f t="shared" si="1"/>
        <v>42615</v>
      </c>
      <c r="D179" s="13">
        <v>479216</v>
      </c>
      <c r="E179" s="26"/>
    </row>
    <row r="180" spans="1:10" x14ac:dyDescent="0.25">
      <c r="C180" s="14">
        <f t="shared" si="1"/>
        <v>42618</v>
      </c>
      <c r="D180" s="13">
        <v>479216</v>
      </c>
      <c r="E180" s="26"/>
    </row>
    <row r="181" spans="1:10" x14ac:dyDescent="0.25">
      <c r="C181" s="14">
        <f t="shared" si="1"/>
        <v>42619</v>
      </c>
      <c r="D181" s="13">
        <v>440784.82</v>
      </c>
      <c r="E181" s="26"/>
    </row>
    <row r="182" spans="1:10" x14ac:dyDescent="0.25">
      <c r="C182" s="14">
        <f t="shared" si="1"/>
        <v>42620</v>
      </c>
      <c r="D182" s="13">
        <v>440785</v>
      </c>
      <c r="E182" s="26"/>
    </row>
    <row r="183" spans="1:10" x14ac:dyDescent="0.25">
      <c r="C183" s="14">
        <f t="shared" si="1"/>
        <v>42621</v>
      </c>
      <c r="D183" s="13">
        <v>445373.31</v>
      </c>
      <c r="E183" s="26"/>
    </row>
    <row r="184" spans="1:10" x14ac:dyDescent="0.25">
      <c r="C184" s="14">
        <f t="shared" si="1"/>
        <v>42622</v>
      </c>
      <c r="D184" s="13">
        <v>463896.46</v>
      </c>
      <c r="E184" s="26"/>
    </row>
    <row r="185" spans="1:10" x14ac:dyDescent="0.25">
      <c r="C185" s="14">
        <f t="shared" si="1"/>
        <v>42625</v>
      </c>
      <c r="D185" s="13">
        <v>463296.46</v>
      </c>
      <c r="E185" s="26"/>
    </row>
    <row r="186" spans="1:10" x14ac:dyDescent="0.25">
      <c r="C186" s="14">
        <f t="shared" si="1"/>
        <v>42626</v>
      </c>
      <c r="D186" s="13">
        <v>465024.54</v>
      </c>
      <c r="E186" s="26"/>
    </row>
    <row r="187" spans="1:10" x14ac:dyDescent="0.25">
      <c r="C187" s="14">
        <f t="shared" si="1"/>
        <v>42627</v>
      </c>
      <c r="D187" s="13">
        <v>465025</v>
      </c>
      <c r="E187" s="26"/>
    </row>
    <row r="188" spans="1:10" x14ac:dyDescent="0.25">
      <c r="C188" s="14">
        <f t="shared" si="1"/>
        <v>42628</v>
      </c>
      <c r="D188" s="13">
        <v>447444.34</v>
      </c>
      <c r="E188" s="26"/>
      <c r="H188" s="16"/>
      <c r="I188" t="s">
        <v>3</v>
      </c>
      <c r="J188" t="s">
        <v>4</v>
      </c>
    </row>
    <row r="189" spans="1:10" x14ac:dyDescent="0.25">
      <c r="C189" s="14">
        <f t="shared" si="1"/>
        <v>42629</v>
      </c>
      <c r="D189" s="13">
        <v>451135.42</v>
      </c>
      <c r="E189" s="26"/>
      <c r="H189" s="16">
        <v>42370</v>
      </c>
      <c r="I189" s="17">
        <v>369484</v>
      </c>
      <c r="J189" s="18">
        <v>31036</v>
      </c>
    </row>
    <row r="190" spans="1:10" x14ac:dyDescent="0.25">
      <c r="C190" s="14">
        <f t="shared" si="1"/>
        <v>42632</v>
      </c>
      <c r="D190" s="13">
        <v>413924.51</v>
      </c>
      <c r="E190" s="26"/>
      <c r="H190" s="16">
        <v>42401</v>
      </c>
      <c r="I190" s="17">
        <v>295493.53000000003</v>
      </c>
      <c r="J190" s="18">
        <v>31035.72</v>
      </c>
    </row>
    <row r="191" spans="1:10" x14ac:dyDescent="0.25">
      <c r="C191" s="14">
        <f t="shared" si="1"/>
        <v>42633</v>
      </c>
      <c r="D191" s="13">
        <v>395080.96000000002</v>
      </c>
      <c r="E191" s="26"/>
      <c r="H191" s="16">
        <v>42430</v>
      </c>
      <c r="I191" s="17">
        <v>255865.07</v>
      </c>
      <c r="J191" s="18">
        <v>151035.72</v>
      </c>
    </row>
    <row r="192" spans="1:10" x14ac:dyDescent="0.25">
      <c r="C192" s="14">
        <f t="shared" si="1"/>
        <v>42634</v>
      </c>
      <c r="D192" s="13">
        <v>393852.1</v>
      </c>
      <c r="E192" s="26"/>
      <c r="H192" s="16">
        <v>42461</v>
      </c>
      <c r="I192" s="17">
        <v>294098.96000000002</v>
      </c>
      <c r="J192" s="18">
        <v>151036</v>
      </c>
    </row>
    <row r="193" spans="1:10" x14ac:dyDescent="0.25">
      <c r="C193" s="14">
        <f t="shared" si="1"/>
        <v>42635</v>
      </c>
      <c r="D193" s="13">
        <v>397757.18</v>
      </c>
      <c r="E193" s="26"/>
      <c r="H193" s="16">
        <v>42491</v>
      </c>
      <c r="I193" s="17">
        <v>333922.02</v>
      </c>
      <c r="J193" s="18">
        <v>151087.09</v>
      </c>
    </row>
    <row r="194" spans="1:10" x14ac:dyDescent="0.25">
      <c r="C194" s="14">
        <f t="shared" si="1"/>
        <v>42636</v>
      </c>
      <c r="D194" s="13">
        <v>397757</v>
      </c>
      <c r="E194" s="26"/>
      <c r="H194" s="16">
        <v>42551</v>
      </c>
      <c r="I194" s="17">
        <v>384005.8</v>
      </c>
      <c r="J194" s="18">
        <v>151336.84</v>
      </c>
    </row>
    <row r="195" spans="1:10" x14ac:dyDescent="0.25">
      <c r="C195" s="14">
        <f t="shared" si="1"/>
        <v>42639</v>
      </c>
      <c r="D195" s="13">
        <v>397757</v>
      </c>
      <c r="E195" s="26"/>
      <c r="H195" s="16">
        <v>42582</v>
      </c>
      <c r="I195" s="17">
        <v>292004.15999999997</v>
      </c>
      <c r="J195" s="18">
        <v>151611.29999999999</v>
      </c>
    </row>
    <row r="196" spans="1:10" x14ac:dyDescent="0.25">
      <c r="C196" s="14">
        <f t="shared" ref="C196:C259" si="2">C191+7</f>
        <v>42640</v>
      </c>
      <c r="D196" s="13">
        <v>403105.59</v>
      </c>
      <c r="E196" s="26"/>
      <c r="H196" s="16">
        <v>42583</v>
      </c>
      <c r="I196" s="17">
        <v>182562.29</v>
      </c>
      <c r="J196" s="18">
        <v>151776.70000000001</v>
      </c>
    </row>
    <row r="197" spans="1:10" x14ac:dyDescent="0.25">
      <c r="C197" s="14">
        <f t="shared" si="2"/>
        <v>42641</v>
      </c>
      <c r="D197" s="13">
        <v>394170.51</v>
      </c>
      <c r="E197" s="26"/>
      <c r="H197" s="16">
        <v>42614</v>
      </c>
      <c r="I197" s="17">
        <v>242442.87</v>
      </c>
      <c r="J197" s="18">
        <v>151844.44</v>
      </c>
    </row>
    <row r="198" spans="1:10" x14ac:dyDescent="0.25">
      <c r="C198" s="14">
        <f t="shared" si="2"/>
        <v>42642</v>
      </c>
      <c r="D198" s="13">
        <v>397917.56</v>
      </c>
      <c r="E198" s="26"/>
      <c r="H198" s="16">
        <v>42644</v>
      </c>
      <c r="I198" s="17">
        <v>247104.37</v>
      </c>
      <c r="J198" s="18">
        <v>152036.04</v>
      </c>
    </row>
    <row r="199" spans="1:10" x14ac:dyDescent="0.25">
      <c r="A199" s="31">
        <v>42614</v>
      </c>
      <c r="C199" s="14">
        <f t="shared" si="2"/>
        <v>42643</v>
      </c>
      <c r="D199" s="13">
        <v>397918</v>
      </c>
      <c r="E199" s="26"/>
      <c r="H199" s="16">
        <v>42675</v>
      </c>
      <c r="I199" s="17">
        <v>246462.95</v>
      </c>
      <c r="J199" s="18">
        <v>152464.91</v>
      </c>
    </row>
    <row r="200" spans="1:10" x14ac:dyDescent="0.25">
      <c r="C200" s="14">
        <f t="shared" si="2"/>
        <v>42646</v>
      </c>
      <c r="D200" s="13">
        <v>361701.8</v>
      </c>
      <c r="E200" s="26"/>
      <c r="H200" s="16">
        <v>42705</v>
      </c>
      <c r="I200" s="17">
        <v>249839.51</v>
      </c>
      <c r="J200" s="18">
        <v>154533.13</v>
      </c>
    </row>
    <row r="201" spans="1:10" x14ac:dyDescent="0.25">
      <c r="C201" s="14">
        <f t="shared" si="2"/>
        <v>42647</v>
      </c>
      <c r="D201" s="13">
        <v>362031.95</v>
      </c>
      <c r="E201" s="26"/>
      <c r="H201" s="16">
        <v>42736</v>
      </c>
      <c r="I201" s="17">
        <v>351420</v>
      </c>
      <c r="J201" s="18">
        <v>155633.59</v>
      </c>
    </row>
    <row r="202" spans="1:10" x14ac:dyDescent="0.25">
      <c r="C202" s="14">
        <f t="shared" si="2"/>
        <v>42648</v>
      </c>
      <c r="D202" s="13">
        <v>362032</v>
      </c>
      <c r="E202" s="26"/>
      <c r="H202" s="16">
        <v>42767</v>
      </c>
      <c r="I202" s="17">
        <v>253330</v>
      </c>
      <c r="J202" s="18">
        <v>158448.25</v>
      </c>
    </row>
    <row r="203" spans="1:10" x14ac:dyDescent="0.25">
      <c r="C203" s="14">
        <f t="shared" si="2"/>
        <v>42649</v>
      </c>
      <c r="D203" s="13">
        <v>360433.13</v>
      </c>
      <c r="E203" s="26"/>
      <c r="H203" s="16">
        <v>42795</v>
      </c>
      <c r="I203" s="17">
        <v>280744</v>
      </c>
      <c r="J203" s="18">
        <v>159113.29</v>
      </c>
    </row>
    <row r="204" spans="1:10" x14ac:dyDescent="0.25">
      <c r="C204" s="14">
        <f t="shared" si="2"/>
        <v>42650</v>
      </c>
      <c r="D204" s="13">
        <v>361754.66</v>
      </c>
      <c r="E204" s="26"/>
      <c r="H204" s="16">
        <v>42826</v>
      </c>
      <c r="I204" s="17">
        <v>319478.15999999997</v>
      </c>
      <c r="J204" s="18">
        <v>159614.53</v>
      </c>
    </row>
    <row r="205" spans="1:10" x14ac:dyDescent="0.25">
      <c r="C205" s="14">
        <f t="shared" si="2"/>
        <v>42653</v>
      </c>
      <c r="D205" s="13">
        <v>361755</v>
      </c>
      <c r="E205" s="26"/>
      <c r="H205" s="16">
        <v>42856</v>
      </c>
      <c r="I205" s="17">
        <v>241828.1</v>
      </c>
      <c r="J205" s="18">
        <v>160436.21</v>
      </c>
    </row>
    <row r="206" spans="1:10" x14ac:dyDescent="0.25">
      <c r="C206" s="14">
        <f t="shared" si="2"/>
        <v>42654</v>
      </c>
      <c r="D206" s="13">
        <v>361755</v>
      </c>
      <c r="E206" s="26"/>
      <c r="H206" s="16">
        <v>42887</v>
      </c>
      <c r="I206" s="17">
        <v>248981.18</v>
      </c>
      <c r="J206" s="18">
        <v>160443.22</v>
      </c>
    </row>
    <row r="207" spans="1:10" x14ac:dyDescent="0.25">
      <c r="C207" s="14">
        <f t="shared" si="2"/>
        <v>42655</v>
      </c>
      <c r="D207" s="13">
        <v>365429.62</v>
      </c>
      <c r="E207" s="26"/>
      <c r="H207" s="16">
        <v>42917</v>
      </c>
      <c r="I207" s="17">
        <v>268937.63</v>
      </c>
      <c r="J207" s="18">
        <v>161526.35999999999</v>
      </c>
    </row>
    <row r="208" spans="1:10" x14ac:dyDescent="0.25">
      <c r="C208" s="14">
        <f t="shared" si="2"/>
        <v>42656</v>
      </c>
      <c r="D208" s="13">
        <v>375400.83</v>
      </c>
      <c r="E208" s="26"/>
      <c r="H208" s="16">
        <v>42948</v>
      </c>
      <c r="I208" s="17">
        <v>198251.6</v>
      </c>
      <c r="J208" s="18">
        <v>162013.01</v>
      </c>
    </row>
    <row r="209" spans="1:10" x14ac:dyDescent="0.25">
      <c r="C209" s="14">
        <f t="shared" si="2"/>
        <v>42657</v>
      </c>
      <c r="D209" s="13">
        <v>375484.03</v>
      </c>
      <c r="E209" s="26"/>
      <c r="H209" s="16">
        <v>42979</v>
      </c>
      <c r="I209" s="17">
        <v>178964.63</v>
      </c>
      <c r="J209" s="18">
        <v>163493.49</v>
      </c>
    </row>
    <row r="210" spans="1:10" x14ac:dyDescent="0.25">
      <c r="C210" s="14">
        <f t="shared" si="2"/>
        <v>42660</v>
      </c>
      <c r="D210" s="13">
        <v>339702.96</v>
      </c>
      <c r="E210" s="26"/>
      <c r="H210" s="16">
        <v>43009</v>
      </c>
      <c r="I210" s="17">
        <v>199171.39</v>
      </c>
      <c r="J210" s="18">
        <v>164090.28</v>
      </c>
    </row>
    <row r="211" spans="1:10" x14ac:dyDescent="0.25">
      <c r="C211" s="14">
        <f t="shared" si="2"/>
        <v>42661</v>
      </c>
      <c r="D211" s="13">
        <v>343741.39</v>
      </c>
      <c r="E211" s="26"/>
      <c r="H211" s="16">
        <v>43040</v>
      </c>
      <c r="I211" s="17">
        <v>180584.58</v>
      </c>
      <c r="J211" s="18">
        <v>164908.01</v>
      </c>
    </row>
    <row r="212" spans="1:10" x14ac:dyDescent="0.25">
      <c r="C212" s="14">
        <f t="shared" si="2"/>
        <v>42662</v>
      </c>
      <c r="D212" s="13">
        <v>343741</v>
      </c>
      <c r="E212" s="26"/>
      <c r="H212" s="16">
        <v>43070</v>
      </c>
      <c r="I212" s="17">
        <v>258260.86</v>
      </c>
      <c r="J212" s="18">
        <v>164937.87</v>
      </c>
    </row>
    <row r="213" spans="1:10" x14ac:dyDescent="0.25">
      <c r="C213" s="14">
        <f t="shared" si="2"/>
        <v>42663</v>
      </c>
      <c r="D213" s="13">
        <v>332267.31</v>
      </c>
      <c r="E213" s="26"/>
      <c r="H213" s="16">
        <v>43101</v>
      </c>
      <c r="I213" s="17">
        <v>297556.56</v>
      </c>
      <c r="J213" s="18">
        <v>167966.33</v>
      </c>
    </row>
    <row r="214" spans="1:10" x14ac:dyDescent="0.25">
      <c r="C214" s="14">
        <f t="shared" si="2"/>
        <v>42664</v>
      </c>
      <c r="D214" s="13">
        <v>332482.06</v>
      </c>
      <c r="E214" s="26"/>
      <c r="H214" s="16">
        <v>43132</v>
      </c>
      <c r="I214" s="17">
        <v>287550</v>
      </c>
      <c r="J214" s="18">
        <v>164746.72</v>
      </c>
    </row>
    <row r="215" spans="1:10" x14ac:dyDescent="0.25">
      <c r="C215" s="14">
        <f t="shared" si="2"/>
        <v>42667</v>
      </c>
      <c r="D215" s="13">
        <v>332482</v>
      </c>
      <c r="E215" s="26"/>
      <c r="H215" s="16">
        <v>43160</v>
      </c>
      <c r="I215" s="17">
        <v>277699.34999999998</v>
      </c>
      <c r="J215" s="18">
        <v>163400.39000000001</v>
      </c>
    </row>
    <row r="216" spans="1:10" x14ac:dyDescent="0.25">
      <c r="C216" s="14">
        <f t="shared" si="2"/>
        <v>42668</v>
      </c>
      <c r="D216" s="13">
        <v>337085.39</v>
      </c>
      <c r="E216" s="26"/>
      <c r="H216" s="16">
        <v>43191</v>
      </c>
      <c r="I216" s="17">
        <v>310068.02</v>
      </c>
      <c r="J216" s="18">
        <v>163874.63</v>
      </c>
    </row>
    <row r="217" spans="1:10" x14ac:dyDescent="0.25">
      <c r="C217" s="14">
        <f t="shared" si="2"/>
        <v>42669</v>
      </c>
      <c r="D217" s="13">
        <v>337085</v>
      </c>
      <c r="E217" s="26"/>
      <c r="H217" s="16">
        <v>43221</v>
      </c>
      <c r="I217" s="17">
        <v>338828.68</v>
      </c>
      <c r="J217" s="18">
        <v>165109.67000000001</v>
      </c>
    </row>
    <row r="218" spans="1:10" x14ac:dyDescent="0.25">
      <c r="C218" s="14">
        <f t="shared" si="2"/>
        <v>42670</v>
      </c>
      <c r="D218" s="13">
        <v>333113.26</v>
      </c>
      <c r="E218" s="26"/>
      <c r="H218" s="16">
        <v>43252</v>
      </c>
      <c r="I218" s="17">
        <v>316601.96000000002</v>
      </c>
      <c r="J218" s="18">
        <v>164894.5</v>
      </c>
    </row>
    <row r="219" spans="1:10" x14ac:dyDescent="0.25">
      <c r="C219" s="14">
        <f t="shared" si="2"/>
        <v>42671</v>
      </c>
      <c r="D219" s="13">
        <v>360993.03</v>
      </c>
      <c r="E219" s="26"/>
      <c r="H219" s="16">
        <v>43282</v>
      </c>
      <c r="I219" s="17">
        <v>282196.90999999997</v>
      </c>
      <c r="J219" s="18">
        <v>168308.43</v>
      </c>
    </row>
    <row r="220" spans="1:10" x14ac:dyDescent="0.25">
      <c r="A220" s="31">
        <v>42644</v>
      </c>
      <c r="C220" s="14">
        <f t="shared" si="2"/>
        <v>42674</v>
      </c>
      <c r="D220" s="13">
        <v>350567.25</v>
      </c>
      <c r="E220" s="26"/>
      <c r="H220" s="16">
        <v>43313</v>
      </c>
      <c r="I220" s="17">
        <v>287391.71999999997</v>
      </c>
      <c r="J220" s="18">
        <v>169314.31</v>
      </c>
    </row>
    <row r="221" spans="1:10" x14ac:dyDescent="0.25">
      <c r="C221" s="14">
        <f t="shared" si="2"/>
        <v>42675</v>
      </c>
      <c r="D221" s="13">
        <v>350939.21</v>
      </c>
      <c r="E221" s="26"/>
      <c r="H221" s="16">
        <v>43344</v>
      </c>
      <c r="I221" s="17">
        <v>327130.61</v>
      </c>
      <c r="J221" s="18">
        <v>170138.99</v>
      </c>
    </row>
    <row r="222" spans="1:10" x14ac:dyDescent="0.25">
      <c r="C222" s="14">
        <f t="shared" si="2"/>
        <v>42676</v>
      </c>
      <c r="D222" s="13">
        <v>350939</v>
      </c>
      <c r="E222" s="26"/>
      <c r="H222" s="16">
        <v>43374</v>
      </c>
      <c r="I222" s="17">
        <v>233280.84</v>
      </c>
      <c r="J222" s="18">
        <v>164332.01</v>
      </c>
    </row>
    <row r="223" spans="1:10" x14ac:dyDescent="0.25">
      <c r="C223" s="14">
        <f t="shared" si="2"/>
        <v>42677</v>
      </c>
      <c r="D223" s="13">
        <v>344148.64</v>
      </c>
      <c r="E223" s="26"/>
    </row>
    <row r="224" spans="1:10" x14ac:dyDescent="0.25">
      <c r="C224" s="14">
        <f t="shared" si="2"/>
        <v>42678</v>
      </c>
      <c r="D224" s="13">
        <v>399084.27</v>
      </c>
      <c r="E224" s="26"/>
    </row>
    <row r="225" spans="3:5" x14ac:dyDescent="0.25">
      <c r="C225" s="14">
        <f t="shared" si="2"/>
        <v>42681</v>
      </c>
      <c r="D225" s="13">
        <v>399084</v>
      </c>
      <c r="E225" s="26"/>
    </row>
    <row r="226" spans="3:5" x14ac:dyDescent="0.25">
      <c r="C226" s="14">
        <f t="shared" si="2"/>
        <v>42682</v>
      </c>
      <c r="D226" s="13">
        <v>403667.29</v>
      </c>
      <c r="E226" s="26"/>
    </row>
    <row r="227" spans="3:5" x14ac:dyDescent="0.25">
      <c r="C227" s="14">
        <f t="shared" si="2"/>
        <v>42683</v>
      </c>
      <c r="D227" s="13">
        <v>403667</v>
      </c>
      <c r="E227" s="26"/>
    </row>
    <row r="228" spans="3:5" x14ac:dyDescent="0.25">
      <c r="C228" s="14">
        <f t="shared" si="2"/>
        <v>42684</v>
      </c>
      <c r="D228" s="13">
        <v>383477.25</v>
      </c>
      <c r="E228" s="26"/>
    </row>
    <row r="229" spans="3:5" x14ac:dyDescent="0.25">
      <c r="C229" s="14">
        <f t="shared" si="2"/>
        <v>42685</v>
      </c>
      <c r="D229" s="13">
        <v>383477</v>
      </c>
      <c r="E229" s="26"/>
    </row>
    <row r="230" spans="3:5" x14ac:dyDescent="0.25">
      <c r="C230" s="14">
        <f t="shared" si="2"/>
        <v>42688</v>
      </c>
      <c r="D230" s="13">
        <v>347717.6</v>
      </c>
      <c r="E230" s="26"/>
    </row>
    <row r="231" spans="3:5" x14ac:dyDescent="0.25">
      <c r="C231" s="14">
        <f t="shared" si="2"/>
        <v>42689</v>
      </c>
      <c r="D231" s="13">
        <v>347836.75</v>
      </c>
      <c r="E231" s="26"/>
    </row>
    <row r="232" spans="3:5" x14ac:dyDescent="0.25">
      <c r="C232" s="14">
        <f t="shared" si="2"/>
        <v>42690</v>
      </c>
      <c r="D232" s="13">
        <v>347836.75</v>
      </c>
      <c r="E232" s="26"/>
    </row>
    <row r="233" spans="3:5" x14ac:dyDescent="0.25">
      <c r="C233" s="14">
        <f t="shared" si="2"/>
        <v>42691</v>
      </c>
      <c r="D233" s="13">
        <v>350935.56</v>
      </c>
      <c r="E233" s="26"/>
    </row>
    <row r="234" spans="3:5" x14ac:dyDescent="0.25">
      <c r="C234" s="14">
        <f t="shared" si="2"/>
        <v>42692</v>
      </c>
      <c r="D234" s="13">
        <v>350936</v>
      </c>
      <c r="E234" s="26"/>
    </row>
    <row r="235" spans="3:5" x14ac:dyDescent="0.25">
      <c r="C235" s="14">
        <f t="shared" si="2"/>
        <v>42695</v>
      </c>
      <c r="D235" s="13">
        <v>350936</v>
      </c>
      <c r="E235" s="26"/>
    </row>
    <row r="236" spans="3:5" x14ac:dyDescent="0.25">
      <c r="C236" s="14">
        <f t="shared" si="2"/>
        <v>42696</v>
      </c>
      <c r="D236" s="13">
        <v>351588.06</v>
      </c>
      <c r="E236" s="26"/>
    </row>
    <row r="237" spans="3:5" x14ac:dyDescent="0.25">
      <c r="C237" s="14">
        <f t="shared" si="2"/>
        <v>42697</v>
      </c>
      <c r="D237" s="13">
        <v>349477.96</v>
      </c>
      <c r="E237" s="26"/>
    </row>
    <row r="238" spans="3:5" x14ac:dyDescent="0.25">
      <c r="C238" s="14">
        <f t="shared" si="2"/>
        <v>42698</v>
      </c>
      <c r="D238" s="13">
        <v>349478</v>
      </c>
      <c r="E238" s="26"/>
    </row>
    <row r="239" spans="3:5" x14ac:dyDescent="0.25">
      <c r="C239" s="14">
        <f t="shared" si="2"/>
        <v>42699</v>
      </c>
      <c r="D239" s="13">
        <v>368170.66</v>
      </c>
      <c r="E239" s="26"/>
    </row>
    <row r="240" spans="3:5" x14ac:dyDescent="0.25">
      <c r="C240" s="14">
        <f t="shared" si="2"/>
        <v>42702</v>
      </c>
      <c r="D240" s="13">
        <v>368170.66</v>
      </c>
      <c r="E240" s="26"/>
    </row>
    <row r="241" spans="1:5" x14ac:dyDescent="0.25">
      <c r="C241" s="14">
        <f t="shared" si="2"/>
        <v>42703</v>
      </c>
      <c r="D241" s="13">
        <v>328902.64</v>
      </c>
      <c r="E241" s="26"/>
    </row>
    <row r="242" spans="1:5" x14ac:dyDescent="0.25">
      <c r="A242" s="31">
        <v>42675</v>
      </c>
      <c r="C242" s="14">
        <f t="shared" si="2"/>
        <v>42704</v>
      </c>
      <c r="D242" s="13">
        <v>338455.85</v>
      </c>
      <c r="E242" s="26"/>
    </row>
    <row r="243" spans="1:5" x14ac:dyDescent="0.25">
      <c r="C243" s="14">
        <f t="shared" si="2"/>
        <v>42705</v>
      </c>
      <c r="D243" s="13">
        <v>336997.18</v>
      </c>
      <c r="E243" s="26"/>
    </row>
    <row r="244" spans="1:5" x14ac:dyDescent="0.25">
      <c r="C244" s="14">
        <f t="shared" si="2"/>
        <v>42706</v>
      </c>
      <c r="D244" s="13">
        <v>342825.59</v>
      </c>
      <c r="E244" s="26"/>
    </row>
    <row r="245" spans="1:5" x14ac:dyDescent="0.25">
      <c r="C245" s="14">
        <f t="shared" si="2"/>
        <v>42709</v>
      </c>
      <c r="D245" s="13">
        <v>342826</v>
      </c>
      <c r="E245" s="26"/>
    </row>
    <row r="246" spans="1:5" x14ac:dyDescent="0.25">
      <c r="C246" s="14">
        <f t="shared" si="2"/>
        <v>42710</v>
      </c>
      <c r="D246" s="13">
        <v>344457.81</v>
      </c>
      <c r="E246" s="26"/>
    </row>
    <row r="247" spans="1:5" x14ac:dyDescent="0.25">
      <c r="C247" s="14">
        <f t="shared" si="2"/>
        <v>42711</v>
      </c>
      <c r="D247" s="13">
        <v>366772.64</v>
      </c>
      <c r="E247" s="26"/>
    </row>
    <row r="248" spans="1:5" x14ac:dyDescent="0.25">
      <c r="C248" s="14">
        <f t="shared" si="2"/>
        <v>42712</v>
      </c>
      <c r="D248" s="13">
        <v>366772.6</v>
      </c>
      <c r="E248" s="26"/>
    </row>
    <row r="249" spans="1:5" x14ac:dyDescent="0.25">
      <c r="C249" s="14">
        <f t="shared" si="2"/>
        <v>42713</v>
      </c>
      <c r="D249" s="13">
        <v>366773</v>
      </c>
      <c r="E249" s="26"/>
    </row>
    <row r="250" spans="1:5" x14ac:dyDescent="0.25">
      <c r="C250" s="14">
        <f t="shared" si="2"/>
        <v>42716</v>
      </c>
      <c r="D250" s="13">
        <v>366773</v>
      </c>
      <c r="E250" s="26"/>
    </row>
    <row r="251" spans="1:5" x14ac:dyDescent="0.25">
      <c r="C251" s="14">
        <f t="shared" si="2"/>
        <v>42717</v>
      </c>
      <c r="D251" s="13">
        <v>346535.44</v>
      </c>
      <c r="E251" s="26"/>
    </row>
    <row r="252" spans="1:5" x14ac:dyDescent="0.25">
      <c r="C252" s="14">
        <f t="shared" si="2"/>
        <v>42718</v>
      </c>
      <c r="D252" s="13">
        <v>346535</v>
      </c>
      <c r="E252" s="26"/>
    </row>
    <row r="253" spans="1:5" x14ac:dyDescent="0.25">
      <c r="C253" s="14">
        <f t="shared" si="2"/>
        <v>42719</v>
      </c>
      <c r="D253" s="13">
        <v>335522.11</v>
      </c>
      <c r="E253" s="26"/>
    </row>
    <row r="254" spans="1:5" x14ac:dyDescent="0.25">
      <c r="C254" s="14">
        <f t="shared" si="2"/>
        <v>42720</v>
      </c>
      <c r="D254" s="13">
        <v>335675.99</v>
      </c>
      <c r="E254" s="26"/>
    </row>
    <row r="255" spans="1:5" x14ac:dyDescent="0.25">
      <c r="C255" s="14">
        <f t="shared" si="2"/>
        <v>42723</v>
      </c>
      <c r="D255" s="13">
        <v>357268.43</v>
      </c>
      <c r="E255" s="26"/>
    </row>
    <row r="256" spans="1:5" x14ac:dyDescent="0.25">
      <c r="C256" s="14">
        <f t="shared" si="2"/>
        <v>42724</v>
      </c>
      <c r="D256" s="13">
        <v>357268</v>
      </c>
      <c r="E256" s="26"/>
    </row>
    <row r="257" spans="1:5" x14ac:dyDescent="0.25">
      <c r="C257" s="14">
        <f t="shared" si="2"/>
        <v>42725</v>
      </c>
      <c r="D257" s="13">
        <v>366192.91</v>
      </c>
      <c r="E257" s="26"/>
    </row>
    <row r="258" spans="1:5" x14ac:dyDescent="0.25">
      <c r="C258" s="14">
        <f t="shared" si="2"/>
        <v>42726</v>
      </c>
      <c r="D258" s="13">
        <v>377001.67</v>
      </c>
      <c r="E258" s="26"/>
    </row>
    <row r="259" spans="1:5" x14ac:dyDescent="0.25">
      <c r="C259" s="14">
        <f t="shared" si="2"/>
        <v>42727</v>
      </c>
      <c r="D259" s="13">
        <v>377329.67</v>
      </c>
      <c r="E259" s="26"/>
    </row>
    <row r="260" spans="1:5" x14ac:dyDescent="0.25">
      <c r="C260" s="14">
        <f t="shared" ref="C260:C264" si="3">C255+7</f>
        <v>42730</v>
      </c>
      <c r="D260" s="13">
        <v>377330</v>
      </c>
      <c r="E260" s="26"/>
    </row>
    <row r="261" spans="1:5" x14ac:dyDescent="0.25">
      <c r="C261" s="14">
        <f t="shared" si="3"/>
        <v>42731</v>
      </c>
      <c r="D261" s="13">
        <v>339782.53</v>
      </c>
      <c r="E261" s="26"/>
    </row>
    <row r="262" spans="1:5" x14ac:dyDescent="0.25">
      <c r="C262" s="14">
        <f t="shared" si="3"/>
        <v>42732</v>
      </c>
      <c r="D262" s="13">
        <v>339783</v>
      </c>
      <c r="E262" s="26"/>
    </row>
    <row r="263" spans="1:5" x14ac:dyDescent="0.25">
      <c r="C263" s="14">
        <f t="shared" si="3"/>
        <v>42733</v>
      </c>
      <c r="D263" s="13">
        <v>337987.77</v>
      </c>
      <c r="E263" s="26"/>
    </row>
    <row r="264" spans="1:5" x14ac:dyDescent="0.25">
      <c r="A264" s="31">
        <v>42705</v>
      </c>
      <c r="C264" s="14">
        <f t="shared" si="3"/>
        <v>42734</v>
      </c>
      <c r="D264" s="13">
        <v>354814.33</v>
      </c>
      <c r="E264" s="26"/>
    </row>
    <row r="265" spans="1:5" x14ac:dyDescent="0.25">
      <c r="C265" s="30">
        <v>42737</v>
      </c>
      <c r="D265" s="27">
        <v>354814</v>
      </c>
    </row>
    <row r="266" spans="1:5" x14ac:dyDescent="0.25">
      <c r="C266" s="30">
        <v>42738</v>
      </c>
      <c r="D266" s="27">
        <v>361866.86</v>
      </c>
    </row>
    <row r="267" spans="1:5" x14ac:dyDescent="0.25">
      <c r="C267" s="30">
        <v>42739</v>
      </c>
      <c r="D267" s="27">
        <v>363519.32</v>
      </c>
    </row>
    <row r="268" spans="1:5" x14ac:dyDescent="0.25">
      <c r="C268" s="30">
        <v>42740</v>
      </c>
      <c r="D268" s="27">
        <v>361866.66</v>
      </c>
    </row>
    <row r="269" spans="1:5" x14ac:dyDescent="0.25">
      <c r="C269" s="30">
        <v>42741</v>
      </c>
      <c r="D269" s="27">
        <v>363519</v>
      </c>
    </row>
    <row r="270" spans="1:5" x14ac:dyDescent="0.25">
      <c r="C270" s="30">
        <v>42744</v>
      </c>
      <c r="D270" s="27">
        <v>363543.47</v>
      </c>
    </row>
    <row r="271" spans="1:5" x14ac:dyDescent="0.25">
      <c r="C271" s="30">
        <v>42745</v>
      </c>
      <c r="D271" s="27">
        <v>328707.83</v>
      </c>
    </row>
    <row r="272" spans="1:5" x14ac:dyDescent="0.25">
      <c r="C272" s="30">
        <v>42746</v>
      </c>
      <c r="D272" s="27">
        <v>328708</v>
      </c>
    </row>
    <row r="273" spans="1:4" x14ac:dyDescent="0.25">
      <c r="C273" s="30">
        <v>42747</v>
      </c>
      <c r="D273" s="27">
        <v>321086.01</v>
      </c>
    </row>
    <row r="274" spans="1:4" x14ac:dyDescent="0.25">
      <c r="C274" s="30">
        <v>42748</v>
      </c>
      <c r="D274" s="27">
        <v>334097.28000000003</v>
      </c>
    </row>
    <row r="275" spans="1:4" x14ac:dyDescent="0.25">
      <c r="C275" s="30">
        <v>42751</v>
      </c>
      <c r="D275" s="27">
        <v>334097</v>
      </c>
    </row>
    <row r="276" spans="1:4" x14ac:dyDescent="0.25">
      <c r="C276" s="30">
        <v>42752</v>
      </c>
      <c r="D276" s="27">
        <v>268850.96000000002</v>
      </c>
    </row>
    <row r="277" spans="1:4" x14ac:dyDescent="0.25">
      <c r="C277" s="30">
        <v>42753</v>
      </c>
      <c r="D277" s="27">
        <v>268851</v>
      </c>
    </row>
    <row r="278" spans="1:4" x14ac:dyDescent="0.25">
      <c r="C278" s="30">
        <v>42754</v>
      </c>
      <c r="D278" s="27">
        <v>269075.21000000002</v>
      </c>
    </row>
    <row r="279" spans="1:4" x14ac:dyDescent="0.25">
      <c r="C279" s="30">
        <v>42755</v>
      </c>
      <c r="D279" s="27">
        <v>270983.21000000002</v>
      </c>
    </row>
    <row r="280" spans="1:4" x14ac:dyDescent="0.25">
      <c r="C280" s="30">
        <v>42758</v>
      </c>
      <c r="D280" s="27">
        <v>270983</v>
      </c>
    </row>
    <row r="281" spans="1:4" x14ac:dyDescent="0.25">
      <c r="C281" s="30">
        <v>42759</v>
      </c>
      <c r="D281" s="27">
        <v>270723.98</v>
      </c>
    </row>
    <row r="282" spans="1:4" x14ac:dyDescent="0.25">
      <c r="C282" s="30">
        <v>42760</v>
      </c>
      <c r="D282" s="27">
        <v>281353.09999999998</v>
      </c>
    </row>
    <row r="283" spans="1:4" x14ac:dyDescent="0.25">
      <c r="C283" s="30">
        <v>42761</v>
      </c>
      <c r="D283" s="27">
        <v>274313.84999999998</v>
      </c>
    </row>
    <row r="284" spans="1:4" x14ac:dyDescent="0.25">
      <c r="C284" s="30">
        <v>42762</v>
      </c>
      <c r="D284" s="27">
        <v>296447.59999999998</v>
      </c>
    </row>
    <row r="285" spans="1:4" x14ac:dyDescent="0.25">
      <c r="C285" s="30">
        <v>42765</v>
      </c>
      <c r="D285" s="27">
        <v>295107.96000000002</v>
      </c>
    </row>
    <row r="286" spans="1:4" x14ac:dyDescent="0.25">
      <c r="A286" s="31">
        <v>42736</v>
      </c>
      <c r="C286" s="30">
        <v>42766</v>
      </c>
      <c r="D286" s="27">
        <v>314030.53000000003</v>
      </c>
    </row>
    <row r="287" spans="1:4" x14ac:dyDescent="0.25">
      <c r="C287" s="30">
        <v>42767</v>
      </c>
      <c r="D287" s="27">
        <v>314031</v>
      </c>
    </row>
    <row r="288" spans="1:4" x14ac:dyDescent="0.25">
      <c r="C288" s="30">
        <v>42768</v>
      </c>
      <c r="D288" s="27">
        <v>312808.53999999998</v>
      </c>
    </row>
    <row r="289" spans="3:4" x14ac:dyDescent="0.25">
      <c r="C289" s="30">
        <v>42769</v>
      </c>
      <c r="D289" s="27">
        <v>316461.53999999998</v>
      </c>
    </row>
    <row r="290" spans="3:4" x14ac:dyDescent="0.25">
      <c r="C290" s="30">
        <v>42772</v>
      </c>
      <c r="D290" s="27">
        <v>316462</v>
      </c>
    </row>
    <row r="291" spans="3:4" x14ac:dyDescent="0.25">
      <c r="C291" s="30">
        <v>42773</v>
      </c>
      <c r="D291" s="27">
        <v>289560.21999999997</v>
      </c>
    </row>
    <row r="292" spans="3:4" x14ac:dyDescent="0.25">
      <c r="C292" s="30">
        <v>42774</v>
      </c>
      <c r="D292" s="27">
        <v>297310.21999999997</v>
      </c>
    </row>
    <row r="293" spans="3:4" x14ac:dyDescent="0.25">
      <c r="C293" s="30">
        <v>42775</v>
      </c>
      <c r="D293" s="27">
        <v>352433.91</v>
      </c>
    </row>
    <row r="294" spans="3:4" x14ac:dyDescent="0.25">
      <c r="C294" s="30">
        <v>42776</v>
      </c>
      <c r="D294" s="27">
        <v>352434</v>
      </c>
    </row>
    <row r="295" spans="3:4" x14ac:dyDescent="0.25">
      <c r="C295" s="30">
        <v>42779</v>
      </c>
      <c r="D295" s="27">
        <v>352434</v>
      </c>
    </row>
    <row r="296" spans="3:4" x14ac:dyDescent="0.25">
      <c r="C296" s="30">
        <v>42780</v>
      </c>
      <c r="D296" s="27">
        <v>352434</v>
      </c>
    </row>
    <row r="297" spans="3:4" x14ac:dyDescent="0.25">
      <c r="C297" s="30">
        <v>42781</v>
      </c>
      <c r="D297" s="27">
        <v>352542.46</v>
      </c>
    </row>
    <row r="298" spans="3:4" x14ac:dyDescent="0.25">
      <c r="C298" s="30">
        <v>42782</v>
      </c>
      <c r="D298" s="27">
        <v>383231.99</v>
      </c>
    </row>
    <row r="299" spans="3:4" x14ac:dyDescent="0.25">
      <c r="C299" s="30">
        <v>42783</v>
      </c>
      <c r="D299" s="27">
        <v>404679.36</v>
      </c>
    </row>
    <row r="300" spans="3:4" x14ac:dyDescent="0.25">
      <c r="C300" s="30">
        <v>42785</v>
      </c>
      <c r="D300" s="27">
        <v>404679</v>
      </c>
    </row>
    <row r="301" spans="3:4" x14ac:dyDescent="0.25">
      <c r="C301" s="30">
        <v>42787</v>
      </c>
      <c r="D301" s="27">
        <v>368703.72</v>
      </c>
    </row>
    <row r="302" spans="3:4" x14ac:dyDescent="0.25">
      <c r="C302" s="30">
        <v>42788</v>
      </c>
      <c r="D302" s="27">
        <v>368203.72</v>
      </c>
    </row>
    <row r="303" spans="3:4" x14ac:dyDescent="0.25">
      <c r="C303" s="30">
        <v>42789</v>
      </c>
      <c r="D303" s="27">
        <v>349211.92</v>
      </c>
    </row>
    <row r="304" spans="3:4" x14ac:dyDescent="0.25">
      <c r="C304" s="30">
        <v>42790</v>
      </c>
      <c r="D304" s="27">
        <v>384176.45</v>
      </c>
    </row>
    <row r="305" spans="1:4" x14ac:dyDescent="0.25">
      <c r="C305" s="30">
        <v>42793</v>
      </c>
      <c r="D305" s="27">
        <v>384176</v>
      </c>
    </row>
    <row r="306" spans="1:4" x14ac:dyDescent="0.25">
      <c r="A306" s="31">
        <v>42767</v>
      </c>
      <c r="C306" s="30">
        <v>42794</v>
      </c>
      <c r="D306" s="27">
        <v>384176</v>
      </c>
    </row>
    <row r="307" spans="1:4" x14ac:dyDescent="0.25">
      <c r="C307" s="30">
        <v>42795</v>
      </c>
      <c r="D307" s="27">
        <v>384176</v>
      </c>
    </row>
    <row r="308" spans="1:4" x14ac:dyDescent="0.25">
      <c r="C308" s="30">
        <v>42796</v>
      </c>
      <c r="D308" s="27">
        <v>395396.43</v>
      </c>
    </row>
    <row r="309" spans="1:4" x14ac:dyDescent="0.25">
      <c r="C309" s="30">
        <v>42797</v>
      </c>
      <c r="D309" s="27">
        <v>395396</v>
      </c>
    </row>
    <row r="310" spans="1:4" x14ac:dyDescent="0.25">
      <c r="C310" s="30">
        <v>42800</v>
      </c>
      <c r="D310" s="27">
        <v>395396</v>
      </c>
    </row>
    <row r="311" spans="1:4" x14ac:dyDescent="0.25">
      <c r="C311" s="30">
        <v>42801</v>
      </c>
      <c r="D311" s="27">
        <v>361856.47</v>
      </c>
    </row>
    <row r="312" spans="1:4" x14ac:dyDescent="0.25">
      <c r="C312" s="30">
        <v>42802</v>
      </c>
      <c r="D312" s="27">
        <v>361856</v>
      </c>
    </row>
    <row r="313" spans="1:4" x14ac:dyDescent="0.25">
      <c r="C313" s="30">
        <v>42803</v>
      </c>
      <c r="D313" s="27">
        <v>349877.16</v>
      </c>
    </row>
    <row r="314" spans="1:4" x14ac:dyDescent="0.25">
      <c r="C314" s="30">
        <v>42804</v>
      </c>
      <c r="D314" s="27">
        <v>359297.81</v>
      </c>
    </row>
    <row r="315" spans="1:4" x14ac:dyDescent="0.25">
      <c r="C315" s="30">
        <v>42807</v>
      </c>
      <c r="D315" s="27">
        <v>361678.91</v>
      </c>
    </row>
    <row r="316" spans="1:4" x14ac:dyDescent="0.25">
      <c r="C316" s="30">
        <v>42808</v>
      </c>
      <c r="D316" s="27">
        <v>361679</v>
      </c>
    </row>
    <row r="317" spans="1:4" x14ac:dyDescent="0.25">
      <c r="C317" s="30">
        <v>42809</v>
      </c>
      <c r="D317" s="27">
        <v>370843.37</v>
      </c>
    </row>
    <row r="318" spans="1:4" x14ac:dyDescent="0.25">
      <c r="C318" s="30">
        <v>42810</v>
      </c>
      <c r="D318" s="27">
        <v>377566.07</v>
      </c>
    </row>
    <row r="319" spans="1:4" x14ac:dyDescent="0.25">
      <c r="C319" s="30">
        <v>42811</v>
      </c>
      <c r="D319" s="27">
        <v>370373.97</v>
      </c>
    </row>
    <row r="320" spans="1:4" x14ac:dyDescent="0.25">
      <c r="C320" s="30">
        <v>42814</v>
      </c>
      <c r="D320" s="27">
        <v>338340.3</v>
      </c>
    </row>
    <row r="321" spans="1:4" x14ac:dyDescent="0.25">
      <c r="C321" s="30">
        <v>42815</v>
      </c>
      <c r="D321" s="27">
        <v>338340</v>
      </c>
    </row>
    <row r="322" spans="1:4" x14ac:dyDescent="0.25">
      <c r="C322" s="30">
        <v>42816</v>
      </c>
      <c r="D322" s="27">
        <v>338340</v>
      </c>
    </row>
    <row r="323" spans="1:4" x14ac:dyDescent="0.25">
      <c r="C323" s="30">
        <v>42817</v>
      </c>
      <c r="D323" s="27">
        <f>25944.71+322493.66</f>
        <v>348438.37</v>
      </c>
    </row>
    <row r="324" spans="1:4" x14ac:dyDescent="0.25">
      <c r="C324" s="30">
        <v>42818</v>
      </c>
      <c r="D324" s="27">
        <v>348438</v>
      </c>
    </row>
    <row r="325" spans="1:4" x14ac:dyDescent="0.25">
      <c r="C325" s="30">
        <v>42821</v>
      </c>
      <c r="D325" s="27">
        <v>348360.51</v>
      </c>
    </row>
    <row r="326" spans="1:4" x14ac:dyDescent="0.25">
      <c r="A326" s="32"/>
      <c r="B326" s="27"/>
      <c r="C326" s="30">
        <v>42822</v>
      </c>
      <c r="D326" s="13">
        <v>348440.48</v>
      </c>
    </row>
    <row r="327" spans="1:4" x14ac:dyDescent="0.25">
      <c r="A327" s="32"/>
      <c r="B327" s="13"/>
      <c r="C327" s="30">
        <v>42823</v>
      </c>
      <c r="D327" s="13">
        <v>348440</v>
      </c>
    </row>
    <row r="328" spans="1:4" x14ac:dyDescent="0.25">
      <c r="A328" s="32"/>
      <c r="B328" s="13"/>
      <c r="C328" s="30">
        <v>42824</v>
      </c>
      <c r="D328" s="13">
        <v>350305.92</v>
      </c>
    </row>
    <row r="329" spans="1:4" x14ac:dyDescent="0.25">
      <c r="A329" s="31">
        <v>42795</v>
      </c>
      <c r="B329" s="13"/>
      <c r="C329" s="30">
        <v>42825</v>
      </c>
      <c r="D329" s="13">
        <v>350306</v>
      </c>
    </row>
    <row r="330" spans="1:4" x14ac:dyDescent="0.25">
      <c r="A330" s="32"/>
      <c r="B330" s="13"/>
      <c r="C330" s="30">
        <v>42828</v>
      </c>
      <c r="D330" s="13">
        <v>350306</v>
      </c>
    </row>
    <row r="331" spans="1:4" x14ac:dyDescent="0.25">
      <c r="A331" s="32"/>
      <c r="B331" s="13"/>
      <c r="C331" s="30">
        <v>42829</v>
      </c>
      <c r="D331" s="13">
        <v>320389.65000000002</v>
      </c>
    </row>
    <row r="332" spans="1:4" x14ac:dyDescent="0.25">
      <c r="A332" s="32"/>
      <c r="B332" s="13"/>
      <c r="C332" s="30">
        <v>42830</v>
      </c>
      <c r="D332" s="13">
        <v>320390</v>
      </c>
    </row>
    <row r="333" spans="1:4" x14ac:dyDescent="0.25">
      <c r="A333" s="32"/>
      <c r="B333" s="13"/>
      <c r="C333" s="30">
        <v>42831</v>
      </c>
      <c r="D333" s="13">
        <v>313344</v>
      </c>
    </row>
    <row r="334" spans="1:4" x14ac:dyDescent="0.25">
      <c r="A334" s="32"/>
      <c r="B334" s="13"/>
      <c r="C334" s="30">
        <v>42832</v>
      </c>
      <c r="D334" s="13">
        <v>313344</v>
      </c>
    </row>
    <row r="335" spans="1:4" x14ac:dyDescent="0.25">
      <c r="A335" s="32"/>
      <c r="B335" s="13"/>
      <c r="C335" s="30">
        <v>42835</v>
      </c>
      <c r="D335" s="13">
        <v>306132.78000000003</v>
      </c>
    </row>
    <row r="336" spans="1:4" x14ac:dyDescent="0.25">
      <c r="A336" s="32"/>
      <c r="B336" s="13"/>
      <c r="C336" s="30">
        <v>42836</v>
      </c>
      <c r="D336" s="13">
        <v>286047.34999999998</v>
      </c>
    </row>
    <row r="337" spans="1:4" x14ac:dyDescent="0.25">
      <c r="A337" s="32"/>
      <c r="B337" s="13"/>
      <c r="C337" s="30">
        <v>42837</v>
      </c>
      <c r="D337" s="13">
        <v>286047</v>
      </c>
    </row>
    <row r="338" spans="1:4" x14ac:dyDescent="0.25">
      <c r="A338" s="32"/>
      <c r="B338" s="13"/>
      <c r="C338" s="30">
        <v>42838</v>
      </c>
      <c r="D338" s="13">
        <v>272128.99</v>
      </c>
    </row>
    <row r="339" spans="1:4" x14ac:dyDescent="0.25">
      <c r="A339" s="32"/>
      <c r="B339" s="13"/>
      <c r="C339" s="30">
        <v>42839</v>
      </c>
      <c r="D339" s="13">
        <v>272229.71000000002</v>
      </c>
    </row>
    <row r="340" spans="1:4" x14ac:dyDescent="0.25">
      <c r="A340" s="32"/>
      <c r="B340" s="13"/>
      <c r="C340" s="30">
        <v>42842</v>
      </c>
      <c r="D340" s="13">
        <v>236683.56</v>
      </c>
    </row>
    <row r="341" spans="1:4" x14ac:dyDescent="0.25">
      <c r="A341" s="32"/>
      <c r="B341" s="13"/>
      <c r="C341" s="30">
        <v>42843</v>
      </c>
      <c r="D341" s="13">
        <v>244114.64</v>
      </c>
    </row>
    <row r="342" spans="1:4" x14ac:dyDescent="0.25">
      <c r="A342" s="32"/>
      <c r="B342" s="13"/>
      <c r="C342" s="30">
        <v>42844</v>
      </c>
      <c r="D342" s="13">
        <v>244115</v>
      </c>
    </row>
    <row r="343" spans="1:4" x14ac:dyDescent="0.25">
      <c r="A343" s="32"/>
      <c r="B343" s="13"/>
      <c r="C343" s="30">
        <v>42845</v>
      </c>
      <c r="D343" s="13">
        <v>241798.76</v>
      </c>
    </row>
    <row r="344" spans="1:4" x14ac:dyDescent="0.25">
      <c r="A344" s="32"/>
      <c r="B344" s="13"/>
      <c r="C344" s="30">
        <v>42846</v>
      </c>
      <c r="D344" s="13">
        <v>241799</v>
      </c>
    </row>
    <row r="345" spans="1:4" x14ac:dyDescent="0.25">
      <c r="A345" s="32"/>
      <c r="B345" s="13"/>
      <c r="C345" s="30">
        <v>42849</v>
      </c>
      <c r="D345" s="13">
        <v>241973.76000000001</v>
      </c>
    </row>
    <row r="346" spans="1:4" x14ac:dyDescent="0.25">
      <c r="A346" s="32"/>
      <c r="B346" s="13"/>
      <c r="C346" s="30">
        <v>42850</v>
      </c>
      <c r="D346" s="13">
        <v>243364.2</v>
      </c>
    </row>
    <row r="347" spans="1:4" x14ac:dyDescent="0.25">
      <c r="A347" s="32"/>
      <c r="B347" s="13"/>
      <c r="C347" s="30">
        <v>42851</v>
      </c>
      <c r="D347" s="13">
        <v>243364</v>
      </c>
    </row>
    <row r="348" spans="1:4" x14ac:dyDescent="0.25">
      <c r="A348" s="32"/>
      <c r="B348" s="13"/>
      <c r="C348" s="30">
        <v>42852</v>
      </c>
      <c r="D348" s="13">
        <v>259265.45</v>
      </c>
    </row>
    <row r="349" spans="1:4" x14ac:dyDescent="0.25">
      <c r="A349" s="32">
        <v>42826</v>
      </c>
      <c r="B349" s="13"/>
      <c r="C349" s="30">
        <v>42853</v>
      </c>
      <c r="D349" s="13">
        <v>290731.18</v>
      </c>
    </row>
    <row r="350" spans="1:4" x14ac:dyDescent="0.25">
      <c r="A350" s="32"/>
      <c r="B350" s="13"/>
      <c r="C350" s="30">
        <v>42856</v>
      </c>
      <c r="D350" s="13">
        <v>251486.17</v>
      </c>
    </row>
    <row r="351" spans="1:4" x14ac:dyDescent="0.25">
      <c r="A351" s="32"/>
      <c r="B351" s="13"/>
      <c r="C351" s="30">
        <v>42857</v>
      </c>
      <c r="D351" s="13">
        <v>253188.17</v>
      </c>
    </row>
    <row r="352" spans="1:4" x14ac:dyDescent="0.25">
      <c r="A352" s="32"/>
      <c r="B352" s="13"/>
      <c r="C352" s="30">
        <v>42858</v>
      </c>
      <c r="D352" s="13">
        <v>253188</v>
      </c>
    </row>
    <row r="353" spans="1:4" x14ac:dyDescent="0.25">
      <c r="A353" s="32"/>
      <c r="B353" s="13"/>
      <c r="C353" s="30">
        <v>42859</v>
      </c>
      <c r="D353" s="13">
        <v>232739.33</v>
      </c>
    </row>
    <row r="354" spans="1:4" x14ac:dyDescent="0.25">
      <c r="A354" s="32"/>
      <c r="B354" s="13"/>
      <c r="C354" s="30">
        <v>42860</v>
      </c>
      <c r="D354" s="13">
        <v>234049.33</v>
      </c>
    </row>
    <row r="355" spans="1:4" x14ac:dyDescent="0.25">
      <c r="A355" s="32"/>
      <c r="B355" s="13"/>
      <c r="C355" s="30">
        <v>42863</v>
      </c>
      <c r="D355" s="13">
        <v>314317.77</v>
      </c>
    </row>
    <row r="356" spans="1:4" x14ac:dyDescent="0.25">
      <c r="A356" s="32"/>
      <c r="B356" s="13"/>
      <c r="C356" s="30">
        <v>42864</v>
      </c>
      <c r="D356" s="13">
        <v>314318</v>
      </c>
    </row>
    <row r="357" spans="1:4" x14ac:dyDescent="0.25">
      <c r="A357" s="32"/>
      <c r="B357" s="13"/>
      <c r="C357" s="30">
        <v>42865</v>
      </c>
      <c r="D357" s="13">
        <v>314318</v>
      </c>
    </row>
    <row r="358" spans="1:4" x14ac:dyDescent="0.25">
      <c r="A358" s="32"/>
      <c r="B358" s="13"/>
      <c r="C358" s="30">
        <v>42866</v>
      </c>
      <c r="D358" s="13">
        <v>313971.28000000003</v>
      </c>
    </row>
    <row r="359" spans="1:4" x14ac:dyDescent="0.25">
      <c r="A359" s="32"/>
      <c r="B359" s="13"/>
      <c r="C359" s="30">
        <v>42867</v>
      </c>
      <c r="D359" s="13">
        <v>313971</v>
      </c>
    </row>
    <row r="360" spans="1:4" x14ac:dyDescent="0.25">
      <c r="A360" s="32"/>
      <c r="B360" s="13"/>
      <c r="C360" s="30">
        <v>42870</v>
      </c>
      <c r="D360" s="13">
        <v>271063.69</v>
      </c>
    </row>
    <row r="361" spans="1:4" x14ac:dyDescent="0.25">
      <c r="A361" s="32"/>
      <c r="B361" s="13"/>
      <c r="C361" s="30">
        <v>42871</v>
      </c>
      <c r="D361" s="13">
        <v>271064</v>
      </c>
    </row>
    <row r="362" spans="1:4" x14ac:dyDescent="0.25">
      <c r="A362" s="32"/>
      <c r="B362" s="13"/>
      <c r="C362" s="30">
        <v>42872</v>
      </c>
      <c r="D362" s="13">
        <v>271064</v>
      </c>
    </row>
    <row r="363" spans="1:4" x14ac:dyDescent="0.25">
      <c r="A363" s="32"/>
      <c r="B363" s="13"/>
      <c r="C363" s="30">
        <v>42873</v>
      </c>
      <c r="D363" s="13">
        <v>261497.73</v>
      </c>
    </row>
    <row r="364" spans="1:4" x14ac:dyDescent="0.25">
      <c r="A364" s="32"/>
      <c r="B364" s="13"/>
      <c r="C364" s="30">
        <v>42874</v>
      </c>
      <c r="D364" s="13">
        <v>311507.92</v>
      </c>
    </row>
    <row r="365" spans="1:4" x14ac:dyDescent="0.25">
      <c r="A365" s="32"/>
      <c r="B365" s="13"/>
      <c r="C365" s="30">
        <v>42877</v>
      </c>
      <c r="D365" s="13">
        <v>290080.52</v>
      </c>
    </row>
    <row r="366" spans="1:4" x14ac:dyDescent="0.25">
      <c r="A366" s="32"/>
      <c r="B366" s="13"/>
      <c r="C366" s="30">
        <v>42878</v>
      </c>
      <c r="D366" s="13">
        <v>290081</v>
      </c>
    </row>
    <row r="367" spans="1:4" x14ac:dyDescent="0.25">
      <c r="A367" s="32"/>
      <c r="B367" s="13"/>
      <c r="C367" s="30">
        <v>42879</v>
      </c>
      <c r="D367" s="13">
        <v>327080.46000000002</v>
      </c>
    </row>
    <row r="368" spans="1:4" x14ac:dyDescent="0.25">
      <c r="A368" s="32"/>
      <c r="B368" s="13"/>
      <c r="C368" s="30">
        <v>42880</v>
      </c>
      <c r="D368" s="13">
        <v>327080</v>
      </c>
    </row>
    <row r="369" spans="1:4" x14ac:dyDescent="0.25">
      <c r="A369" s="32"/>
      <c r="B369" s="13"/>
      <c r="C369" s="30">
        <v>42881</v>
      </c>
      <c r="D369" s="13">
        <v>336844.12</v>
      </c>
    </row>
    <row r="370" spans="1:4" x14ac:dyDescent="0.25">
      <c r="A370" s="32"/>
      <c r="B370" s="13"/>
      <c r="C370" s="30">
        <v>42884</v>
      </c>
      <c r="D370" s="13">
        <v>336844</v>
      </c>
    </row>
    <row r="371" spans="1:4" x14ac:dyDescent="0.25">
      <c r="A371" s="32"/>
      <c r="B371" s="13"/>
      <c r="C371" s="30">
        <v>42885</v>
      </c>
      <c r="D371" s="13">
        <v>300553.48</v>
      </c>
    </row>
    <row r="372" spans="1:4" x14ac:dyDescent="0.25">
      <c r="A372" s="32">
        <v>42856</v>
      </c>
      <c r="B372" s="13"/>
      <c r="C372" s="30">
        <v>42886</v>
      </c>
      <c r="D372" s="13">
        <v>296887.5</v>
      </c>
    </row>
    <row r="373" spans="1:4" x14ac:dyDescent="0.25">
      <c r="A373" s="32"/>
      <c r="B373" s="13"/>
      <c r="C373" s="30">
        <v>42887</v>
      </c>
      <c r="D373" s="13">
        <v>297355.68</v>
      </c>
    </row>
    <row r="374" spans="1:4" x14ac:dyDescent="0.25">
      <c r="A374" s="32"/>
      <c r="B374" s="13"/>
      <c r="C374" s="30">
        <v>42888</v>
      </c>
      <c r="D374" s="13">
        <v>298760.68</v>
      </c>
    </row>
    <row r="375" spans="1:4" x14ac:dyDescent="0.25">
      <c r="A375" s="32"/>
      <c r="B375" s="13"/>
      <c r="C375" s="30">
        <v>42891</v>
      </c>
      <c r="D375" s="13">
        <v>279006.82</v>
      </c>
    </row>
    <row r="376" spans="1:4" x14ac:dyDescent="0.25">
      <c r="A376" s="32"/>
      <c r="B376" s="13"/>
      <c r="C376" s="30">
        <v>42892</v>
      </c>
      <c r="D376" s="13">
        <v>279007</v>
      </c>
    </row>
    <row r="377" spans="1:4" x14ac:dyDescent="0.25">
      <c r="A377" s="32"/>
      <c r="B377" s="13"/>
      <c r="C377" s="30">
        <v>42893</v>
      </c>
      <c r="D377" s="13">
        <v>279007</v>
      </c>
    </row>
    <row r="378" spans="1:4" x14ac:dyDescent="0.25">
      <c r="A378" s="32"/>
      <c r="B378" s="13"/>
      <c r="C378" s="30">
        <v>42894</v>
      </c>
      <c r="D378" s="13">
        <v>279112.07</v>
      </c>
    </row>
    <row r="379" spans="1:4" x14ac:dyDescent="0.25">
      <c r="A379" s="32"/>
      <c r="B379" s="13"/>
      <c r="C379" s="30">
        <v>42895</v>
      </c>
      <c r="D379" s="13">
        <v>279112</v>
      </c>
    </row>
    <row r="380" spans="1:4" x14ac:dyDescent="0.25">
      <c r="A380" s="32"/>
      <c r="B380" s="13"/>
      <c r="C380" s="30">
        <v>42898</v>
      </c>
      <c r="D380" s="13">
        <v>244682.12</v>
      </c>
    </row>
    <row r="381" spans="1:4" x14ac:dyDescent="0.25">
      <c r="A381" s="32"/>
      <c r="B381" s="13"/>
      <c r="C381" s="30">
        <v>42899</v>
      </c>
      <c r="D381" s="13">
        <v>249935.51</v>
      </c>
    </row>
    <row r="382" spans="1:4" x14ac:dyDescent="0.25">
      <c r="A382" s="32"/>
      <c r="B382" s="13"/>
      <c r="C382" s="30">
        <v>42900</v>
      </c>
      <c r="D382" s="13">
        <v>249936</v>
      </c>
    </row>
    <row r="383" spans="1:4" x14ac:dyDescent="0.25">
      <c r="A383" s="32"/>
      <c r="B383" s="13"/>
      <c r="C383" s="30">
        <v>42901</v>
      </c>
      <c r="D383" s="13">
        <v>253484.58</v>
      </c>
    </row>
    <row r="384" spans="1:4" x14ac:dyDescent="0.25">
      <c r="A384" s="32"/>
      <c r="B384" s="13"/>
      <c r="C384" s="30">
        <v>42902</v>
      </c>
      <c r="D384" s="13">
        <v>253738.75</v>
      </c>
    </row>
    <row r="385" spans="1:4" x14ac:dyDescent="0.25">
      <c r="A385" s="32"/>
      <c r="B385" s="13"/>
      <c r="C385" s="30">
        <v>42905</v>
      </c>
      <c r="D385" s="13">
        <v>255709.06</v>
      </c>
    </row>
    <row r="386" spans="1:4" x14ac:dyDescent="0.25">
      <c r="A386" s="32"/>
      <c r="B386" s="13"/>
      <c r="C386" s="30">
        <v>42906</v>
      </c>
      <c r="D386" s="13">
        <v>254131.52</v>
      </c>
    </row>
    <row r="387" spans="1:4" x14ac:dyDescent="0.25">
      <c r="A387" s="32"/>
      <c r="B387" s="13"/>
      <c r="C387" s="30">
        <v>42907</v>
      </c>
      <c r="D387" s="13">
        <v>254132</v>
      </c>
    </row>
    <row r="388" spans="1:4" x14ac:dyDescent="0.25">
      <c r="A388" s="32"/>
      <c r="B388" s="13"/>
      <c r="C388" s="30">
        <v>42908</v>
      </c>
      <c r="D388" s="13">
        <v>236522.46</v>
      </c>
    </row>
    <row r="389" spans="1:4" x14ac:dyDescent="0.25">
      <c r="A389" s="32"/>
      <c r="B389" s="13"/>
      <c r="C389" s="30">
        <v>42909</v>
      </c>
      <c r="D389" s="13">
        <v>236522</v>
      </c>
    </row>
    <row r="390" spans="1:4" x14ac:dyDescent="0.25">
      <c r="A390" s="32"/>
      <c r="B390" s="13"/>
      <c r="C390" s="30">
        <v>42912</v>
      </c>
      <c r="D390" s="13">
        <v>199489.86</v>
      </c>
    </row>
    <row r="391" spans="1:4" x14ac:dyDescent="0.25">
      <c r="A391" s="32"/>
      <c r="B391" s="13"/>
      <c r="C391" s="30">
        <v>42913</v>
      </c>
      <c r="D391" s="13">
        <v>199619.86</v>
      </c>
    </row>
    <row r="392" spans="1:4" x14ac:dyDescent="0.25">
      <c r="A392" s="32"/>
      <c r="B392" s="13"/>
      <c r="C392" s="30">
        <v>42914</v>
      </c>
      <c r="D392" s="13">
        <v>199620</v>
      </c>
    </row>
    <row r="393" spans="1:4" x14ac:dyDescent="0.25">
      <c r="A393" s="32"/>
      <c r="B393" s="13"/>
      <c r="C393" s="30">
        <v>42915</v>
      </c>
      <c r="D393" s="13">
        <v>210964.57</v>
      </c>
    </row>
    <row r="394" spans="1:4" x14ac:dyDescent="0.25">
      <c r="A394" s="32">
        <v>42887</v>
      </c>
      <c r="B394" s="13"/>
      <c r="C394" s="30">
        <v>42916</v>
      </c>
      <c r="D394" s="13">
        <v>261389.72</v>
      </c>
    </row>
    <row r="395" spans="1:4" x14ac:dyDescent="0.25">
      <c r="A395" s="32"/>
      <c r="B395" s="13"/>
      <c r="C395" s="30">
        <v>42919</v>
      </c>
      <c r="D395" s="13">
        <v>260390</v>
      </c>
    </row>
    <row r="396" spans="1:4" x14ac:dyDescent="0.25">
      <c r="A396" s="32"/>
      <c r="B396" s="13"/>
      <c r="C396" s="30">
        <v>42920</v>
      </c>
      <c r="D396" s="13">
        <v>260390</v>
      </c>
    </row>
    <row r="397" spans="1:4" x14ac:dyDescent="0.25">
      <c r="A397" s="32"/>
      <c r="B397" s="13"/>
      <c r="C397" s="30">
        <v>42921</v>
      </c>
      <c r="D397" s="13">
        <v>260390</v>
      </c>
    </row>
    <row r="398" spans="1:4" x14ac:dyDescent="0.25">
      <c r="A398" s="32"/>
      <c r="B398" s="13"/>
      <c r="C398" s="30">
        <v>42922</v>
      </c>
      <c r="D398" s="13">
        <v>262384.21000000002</v>
      </c>
    </row>
    <row r="399" spans="1:4" x14ac:dyDescent="0.25">
      <c r="A399" s="32"/>
      <c r="B399" s="13"/>
      <c r="C399" s="30">
        <v>42923</v>
      </c>
      <c r="D399" s="13">
        <v>262384.21000000002</v>
      </c>
    </row>
    <row r="400" spans="1:4" x14ac:dyDescent="0.25">
      <c r="A400" s="32"/>
      <c r="B400" s="13"/>
      <c r="C400" s="30">
        <v>42926</v>
      </c>
      <c r="D400" s="13">
        <v>227560.99</v>
      </c>
    </row>
    <row r="401" spans="1:4" x14ac:dyDescent="0.25">
      <c r="A401" s="32"/>
      <c r="B401" s="13"/>
      <c r="C401" s="30">
        <v>42927</v>
      </c>
      <c r="D401" s="13">
        <v>227561</v>
      </c>
    </row>
    <row r="402" spans="1:4" x14ac:dyDescent="0.25">
      <c r="A402" s="32"/>
      <c r="B402" s="13"/>
      <c r="C402" s="30">
        <v>42928</v>
      </c>
      <c r="D402" s="13">
        <v>249322.04</v>
      </c>
    </row>
    <row r="403" spans="1:4" x14ac:dyDescent="0.25">
      <c r="A403" s="32"/>
      <c r="B403" s="13"/>
      <c r="C403" s="30">
        <v>42929</v>
      </c>
      <c r="D403" s="13">
        <v>256811.68</v>
      </c>
    </row>
    <row r="404" spans="1:4" x14ac:dyDescent="0.25">
      <c r="A404" s="32"/>
      <c r="B404" s="13"/>
      <c r="C404" s="30">
        <v>42930</v>
      </c>
      <c r="D404" s="13">
        <v>256883.07</v>
      </c>
    </row>
    <row r="405" spans="1:4" x14ac:dyDescent="0.25">
      <c r="A405" s="32"/>
      <c r="B405" s="13"/>
      <c r="C405" s="30">
        <v>42933</v>
      </c>
      <c r="D405" s="13">
        <v>256056.42</v>
      </c>
    </row>
    <row r="406" spans="1:4" x14ac:dyDescent="0.25">
      <c r="A406" s="32"/>
      <c r="B406" s="13"/>
      <c r="C406" s="30">
        <v>42934</v>
      </c>
      <c r="D406" s="13">
        <v>257214</v>
      </c>
    </row>
    <row r="407" spans="1:4" x14ac:dyDescent="0.25">
      <c r="A407" s="32"/>
      <c r="B407" s="13"/>
      <c r="C407" s="30">
        <v>42935</v>
      </c>
      <c r="D407" s="13">
        <v>257214</v>
      </c>
    </row>
    <row r="408" spans="1:4" x14ac:dyDescent="0.25">
      <c r="A408" s="32"/>
      <c r="B408" s="13"/>
      <c r="C408" s="30">
        <v>42936</v>
      </c>
      <c r="D408" s="13">
        <v>260076</v>
      </c>
    </row>
    <row r="409" spans="1:4" x14ac:dyDescent="0.25">
      <c r="A409" s="32"/>
      <c r="B409" s="13"/>
      <c r="C409" s="30">
        <v>42937</v>
      </c>
      <c r="D409" s="13">
        <v>339826</v>
      </c>
    </row>
    <row r="410" spans="1:4" x14ac:dyDescent="0.25">
      <c r="A410" s="32"/>
      <c r="B410" s="13"/>
      <c r="C410" s="30">
        <v>42940</v>
      </c>
      <c r="D410" s="13">
        <v>303183</v>
      </c>
    </row>
    <row r="411" spans="1:4" x14ac:dyDescent="0.25">
      <c r="A411" s="32"/>
      <c r="B411" s="13"/>
      <c r="C411" s="30">
        <v>42941</v>
      </c>
      <c r="D411" s="13">
        <v>322340</v>
      </c>
    </row>
    <row r="412" spans="1:4" x14ac:dyDescent="0.25">
      <c r="A412" s="32">
        <v>42917</v>
      </c>
      <c r="B412" s="13"/>
      <c r="C412" s="30">
        <v>42942</v>
      </c>
      <c r="D412" s="13">
        <v>322340</v>
      </c>
    </row>
    <row r="413" spans="1:4" x14ac:dyDescent="0.25">
      <c r="A413" s="32"/>
      <c r="B413" s="13"/>
      <c r="C413" s="30">
        <v>42943</v>
      </c>
      <c r="D413" s="13">
        <v>308772.78999999998</v>
      </c>
    </row>
    <row r="414" spans="1:4" x14ac:dyDescent="0.25">
      <c r="A414" s="32"/>
      <c r="B414" s="13"/>
      <c r="C414" s="30">
        <v>42944</v>
      </c>
      <c r="D414" s="13">
        <v>317343.40999999997</v>
      </c>
    </row>
    <row r="415" spans="1:4" x14ac:dyDescent="0.25">
      <c r="A415" s="32"/>
      <c r="B415" s="13"/>
      <c r="C415" s="30">
        <v>42947</v>
      </c>
      <c r="D415" s="13">
        <v>317343</v>
      </c>
    </row>
    <row r="416" spans="1:4" x14ac:dyDescent="0.25">
      <c r="A416" s="32"/>
      <c r="B416" s="13"/>
      <c r="C416" s="30">
        <v>42948</v>
      </c>
      <c r="D416" s="13">
        <v>369152.35</v>
      </c>
    </row>
    <row r="417" spans="1:4" x14ac:dyDescent="0.25">
      <c r="A417" s="32"/>
      <c r="B417" s="13"/>
      <c r="C417" s="30">
        <v>42949</v>
      </c>
      <c r="D417" s="13">
        <v>371061.94</v>
      </c>
    </row>
    <row r="418" spans="1:4" x14ac:dyDescent="0.25">
      <c r="A418" s="32"/>
      <c r="B418" s="13"/>
      <c r="C418" s="30">
        <v>42950</v>
      </c>
      <c r="D418" s="13">
        <v>372080.87</v>
      </c>
    </row>
    <row r="419" spans="1:4" x14ac:dyDescent="0.25">
      <c r="A419" s="32"/>
      <c r="B419" s="13"/>
      <c r="C419" s="30">
        <v>42951</v>
      </c>
      <c r="D419" s="13">
        <v>372080.87</v>
      </c>
    </row>
    <row r="420" spans="1:4" x14ac:dyDescent="0.25">
      <c r="A420" s="32"/>
      <c r="B420" s="13"/>
      <c r="C420" s="30">
        <v>42954</v>
      </c>
      <c r="D420" s="13">
        <v>336189.47</v>
      </c>
    </row>
    <row r="421" spans="1:4" x14ac:dyDescent="0.25">
      <c r="C421" s="30">
        <v>42955</v>
      </c>
      <c r="D421" s="13">
        <v>340998.07</v>
      </c>
    </row>
    <row r="422" spans="1:4" x14ac:dyDescent="0.25">
      <c r="C422" s="30">
        <v>42956</v>
      </c>
      <c r="D422" s="13">
        <v>332763.65000000002</v>
      </c>
    </row>
    <row r="423" spans="1:4" x14ac:dyDescent="0.25">
      <c r="C423" s="30">
        <v>42957</v>
      </c>
      <c r="D423" s="13">
        <v>375651.45</v>
      </c>
    </row>
    <row r="424" spans="1:4" x14ac:dyDescent="0.25">
      <c r="C424" s="30">
        <v>42958</v>
      </c>
      <c r="D424" s="13">
        <v>378293.21</v>
      </c>
    </row>
    <row r="425" spans="1:4" x14ac:dyDescent="0.25">
      <c r="C425" s="30">
        <v>42961</v>
      </c>
      <c r="D425" s="13">
        <v>378293</v>
      </c>
    </row>
    <row r="426" spans="1:4" x14ac:dyDescent="0.25">
      <c r="C426" s="30">
        <v>42962</v>
      </c>
      <c r="D426" s="13">
        <v>401190.06</v>
      </c>
    </row>
    <row r="427" spans="1:4" x14ac:dyDescent="0.25">
      <c r="C427" s="30">
        <v>42963</v>
      </c>
      <c r="D427" s="13">
        <v>401190</v>
      </c>
    </row>
    <row r="428" spans="1:4" x14ac:dyDescent="0.25">
      <c r="C428" s="30">
        <v>42964</v>
      </c>
      <c r="D428" s="13">
        <v>401569.72</v>
      </c>
    </row>
    <row r="429" spans="1:4" x14ac:dyDescent="0.25">
      <c r="C429" s="30">
        <v>42965</v>
      </c>
      <c r="D429" s="13">
        <v>403837.72</v>
      </c>
    </row>
    <row r="430" spans="1:4" x14ac:dyDescent="0.25">
      <c r="C430" s="30">
        <v>42968</v>
      </c>
      <c r="D430" s="13">
        <v>369495.17</v>
      </c>
    </row>
    <row r="431" spans="1:4" x14ac:dyDescent="0.25">
      <c r="C431" s="30">
        <v>42969</v>
      </c>
      <c r="D431" s="13">
        <v>379169.06</v>
      </c>
    </row>
    <row r="432" spans="1:4" x14ac:dyDescent="0.25">
      <c r="C432" s="30">
        <v>42970</v>
      </c>
      <c r="D432" s="13">
        <v>379169</v>
      </c>
    </row>
    <row r="433" spans="1:4" x14ac:dyDescent="0.25">
      <c r="C433" s="30">
        <v>42971</v>
      </c>
      <c r="D433" s="13">
        <v>372540.41</v>
      </c>
    </row>
    <row r="434" spans="1:4" x14ac:dyDescent="0.25">
      <c r="C434" s="30">
        <v>42972</v>
      </c>
      <c r="D434" s="13">
        <v>372540</v>
      </c>
    </row>
    <row r="435" spans="1:4" x14ac:dyDescent="0.25">
      <c r="C435" s="30">
        <v>42975</v>
      </c>
      <c r="D435" s="13">
        <v>372540</v>
      </c>
    </row>
    <row r="436" spans="1:4" x14ac:dyDescent="0.25">
      <c r="C436" s="30">
        <v>42976</v>
      </c>
      <c r="D436" s="13">
        <v>374625.25</v>
      </c>
    </row>
    <row r="437" spans="1:4" x14ac:dyDescent="0.25">
      <c r="C437" s="30">
        <v>42977</v>
      </c>
      <c r="D437" s="13">
        <v>382658.46</v>
      </c>
    </row>
    <row r="438" spans="1:4" x14ac:dyDescent="0.25">
      <c r="A438" s="31">
        <v>42948</v>
      </c>
      <c r="C438" s="30">
        <v>42978</v>
      </c>
      <c r="D438" s="13">
        <v>389160.26</v>
      </c>
    </row>
    <row r="439" spans="1:4" x14ac:dyDescent="0.25">
      <c r="C439" s="30">
        <v>42979</v>
      </c>
      <c r="D439" s="13">
        <v>389160</v>
      </c>
    </row>
    <row r="440" spans="1:4" x14ac:dyDescent="0.25">
      <c r="C440" s="30">
        <v>42982</v>
      </c>
      <c r="D440" s="13">
        <v>389160</v>
      </c>
    </row>
    <row r="441" spans="1:4" x14ac:dyDescent="0.25">
      <c r="C441" s="30">
        <v>42983</v>
      </c>
      <c r="D441" s="13">
        <v>352908.42</v>
      </c>
    </row>
    <row r="442" spans="1:4" x14ac:dyDescent="0.25">
      <c r="C442" s="30">
        <v>42984</v>
      </c>
      <c r="D442" s="13">
        <v>383959.41</v>
      </c>
    </row>
    <row r="443" spans="1:4" x14ac:dyDescent="0.25">
      <c r="C443" s="30">
        <v>42985</v>
      </c>
      <c r="D443" s="13">
        <v>403148.81</v>
      </c>
    </row>
    <row r="444" spans="1:4" x14ac:dyDescent="0.25">
      <c r="C444" s="30">
        <v>42986</v>
      </c>
      <c r="D444" s="13">
        <v>403344.11</v>
      </c>
    </row>
    <row r="445" spans="1:4" x14ac:dyDescent="0.25">
      <c r="C445" s="30">
        <v>42989</v>
      </c>
      <c r="D445" s="13">
        <v>403344</v>
      </c>
    </row>
    <row r="446" spans="1:4" x14ac:dyDescent="0.25">
      <c r="C446" s="30">
        <v>42990</v>
      </c>
      <c r="D446" s="13">
        <v>403344</v>
      </c>
    </row>
    <row r="447" spans="1:4" x14ac:dyDescent="0.25">
      <c r="C447" s="30">
        <v>42991</v>
      </c>
      <c r="D447" s="13">
        <v>403344</v>
      </c>
    </row>
    <row r="448" spans="1:4" x14ac:dyDescent="0.25">
      <c r="C448" s="30">
        <v>42992</v>
      </c>
      <c r="D448" s="13">
        <v>399784.25</v>
      </c>
    </row>
    <row r="449" spans="1:4" x14ac:dyDescent="0.25">
      <c r="C449" s="30">
        <v>42993</v>
      </c>
      <c r="D449" s="13">
        <v>399902.41</v>
      </c>
    </row>
    <row r="450" spans="1:4" x14ac:dyDescent="0.25">
      <c r="C450" s="30">
        <v>42996</v>
      </c>
      <c r="D450" s="13">
        <v>364572.56</v>
      </c>
    </row>
    <row r="451" spans="1:4" x14ac:dyDescent="0.25">
      <c r="C451" s="30">
        <v>42997</v>
      </c>
      <c r="D451" s="13">
        <v>364573</v>
      </c>
    </row>
    <row r="452" spans="1:4" x14ac:dyDescent="0.25">
      <c r="C452" s="30">
        <v>42998</v>
      </c>
      <c r="D452" s="13">
        <v>371571.78</v>
      </c>
    </row>
    <row r="453" spans="1:4" x14ac:dyDescent="0.25">
      <c r="C453" s="30">
        <v>42999</v>
      </c>
      <c r="D453" s="13">
        <v>370527.3</v>
      </c>
    </row>
    <row r="454" spans="1:4" x14ac:dyDescent="0.25">
      <c r="C454" s="30">
        <v>43000</v>
      </c>
      <c r="D454" s="13">
        <v>389646.11</v>
      </c>
    </row>
    <row r="455" spans="1:4" x14ac:dyDescent="0.25">
      <c r="C455" s="30">
        <v>43003</v>
      </c>
      <c r="D455" s="13">
        <v>393013.02</v>
      </c>
    </row>
    <row r="456" spans="1:4" x14ac:dyDescent="0.25">
      <c r="C456" s="30">
        <v>43004</v>
      </c>
      <c r="D456" s="13">
        <v>393593.22</v>
      </c>
    </row>
    <row r="457" spans="1:4" x14ac:dyDescent="0.25">
      <c r="C457" s="30">
        <v>43005</v>
      </c>
      <c r="D457" s="13">
        <v>393593</v>
      </c>
    </row>
    <row r="458" spans="1:4" x14ac:dyDescent="0.25">
      <c r="C458" s="30">
        <v>43006</v>
      </c>
      <c r="D458" s="13">
        <v>385433.95</v>
      </c>
    </row>
    <row r="459" spans="1:4" x14ac:dyDescent="0.25">
      <c r="A459" s="31">
        <v>42979</v>
      </c>
      <c r="C459" s="30">
        <v>43007</v>
      </c>
      <c r="D459" s="13">
        <v>385678.15</v>
      </c>
    </row>
    <row r="460" spans="1:4" x14ac:dyDescent="0.25">
      <c r="C460" s="30">
        <v>43010</v>
      </c>
      <c r="D460" s="13">
        <v>350949.28</v>
      </c>
    </row>
    <row r="461" spans="1:4" x14ac:dyDescent="0.25">
      <c r="C461" s="30">
        <v>43011</v>
      </c>
      <c r="D461" s="13">
        <v>352010.98</v>
      </c>
    </row>
    <row r="462" spans="1:4" x14ac:dyDescent="0.25">
      <c r="C462" s="30">
        <v>43012</v>
      </c>
      <c r="D462" s="13">
        <v>352011</v>
      </c>
    </row>
    <row r="463" spans="1:4" x14ac:dyDescent="0.25">
      <c r="C463" s="30">
        <v>43013</v>
      </c>
      <c r="D463" s="13">
        <v>348679</v>
      </c>
    </row>
    <row r="464" spans="1:4" x14ac:dyDescent="0.25">
      <c r="C464" s="30">
        <v>43014</v>
      </c>
      <c r="D464" s="13">
        <v>348679</v>
      </c>
    </row>
    <row r="465" spans="3:4" x14ac:dyDescent="0.25">
      <c r="C465" s="30">
        <v>43017</v>
      </c>
      <c r="D465" s="13">
        <v>348679</v>
      </c>
    </row>
    <row r="466" spans="3:4" x14ac:dyDescent="0.25">
      <c r="C466" s="30">
        <v>43018</v>
      </c>
      <c r="D466" s="13">
        <v>348679</v>
      </c>
    </row>
    <row r="467" spans="3:4" x14ac:dyDescent="0.25">
      <c r="C467" s="30">
        <v>43019</v>
      </c>
      <c r="D467" s="13">
        <v>348761.24</v>
      </c>
    </row>
    <row r="468" spans="3:4" x14ac:dyDescent="0.25">
      <c r="C468" s="30">
        <v>43020</v>
      </c>
      <c r="D468" s="13">
        <v>349998.26</v>
      </c>
    </row>
    <row r="469" spans="3:4" x14ac:dyDescent="0.25">
      <c r="C469" s="30">
        <v>43021</v>
      </c>
      <c r="D469" s="13">
        <v>370561.14</v>
      </c>
    </row>
    <row r="470" spans="3:4" x14ac:dyDescent="0.25">
      <c r="C470" s="30">
        <v>43024</v>
      </c>
      <c r="D470" s="13">
        <v>336220.14</v>
      </c>
    </row>
    <row r="471" spans="3:4" x14ac:dyDescent="0.25">
      <c r="C471" s="30">
        <v>43025</v>
      </c>
      <c r="D471" s="13">
        <v>336332.14</v>
      </c>
    </row>
    <row r="472" spans="3:4" x14ac:dyDescent="0.25">
      <c r="C472" s="30">
        <v>43026</v>
      </c>
      <c r="D472" s="13">
        <v>336332</v>
      </c>
    </row>
    <row r="473" spans="3:4" x14ac:dyDescent="0.25">
      <c r="C473" s="30">
        <v>43027</v>
      </c>
      <c r="D473" s="13">
        <v>339185.02</v>
      </c>
    </row>
    <row r="474" spans="3:4" x14ac:dyDescent="0.25">
      <c r="C474" s="30">
        <v>43028</v>
      </c>
      <c r="D474" s="13">
        <v>344936.35</v>
      </c>
    </row>
    <row r="475" spans="3:4" x14ac:dyDescent="0.25">
      <c r="C475" s="30">
        <v>43031</v>
      </c>
      <c r="D475" s="13">
        <v>344564.68</v>
      </c>
    </row>
    <row r="476" spans="3:4" x14ac:dyDescent="0.25">
      <c r="C476" s="30">
        <v>43032</v>
      </c>
      <c r="D476" s="13">
        <v>344565</v>
      </c>
    </row>
    <row r="477" spans="3:4" x14ac:dyDescent="0.25">
      <c r="C477" s="30">
        <v>43033</v>
      </c>
      <c r="D477" s="13">
        <v>344829.18</v>
      </c>
    </row>
    <row r="478" spans="3:4" x14ac:dyDescent="0.25">
      <c r="C478" s="30">
        <v>43034</v>
      </c>
      <c r="D478" s="13">
        <v>339942.05</v>
      </c>
    </row>
    <row r="479" spans="3:4" x14ac:dyDescent="0.25">
      <c r="C479" s="30">
        <v>43035</v>
      </c>
      <c r="D479" s="13">
        <v>360185.72</v>
      </c>
    </row>
    <row r="480" spans="3:4" x14ac:dyDescent="0.25">
      <c r="C480" s="30">
        <v>43038</v>
      </c>
      <c r="D480" s="13">
        <v>323067.73</v>
      </c>
    </row>
    <row r="481" spans="1:4" x14ac:dyDescent="0.25">
      <c r="A481" s="31">
        <v>43009</v>
      </c>
      <c r="C481" s="30">
        <v>43039</v>
      </c>
      <c r="D481" s="13">
        <v>323197.73</v>
      </c>
    </row>
    <row r="482" spans="1:4" x14ac:dyDescent="0.25">
      <c r="C482" s="30">
        <v>43040</v>
      </c>
      <c r="D482" s="13">
        <v>323198</v>
      </c>
    </row>
    <row r="483" spans="1:4" x14ac:dyDescent="0.25">
      <c r="C483" s="30">
        <v>43041</v>
      </c>
      <c r="D483" s="13">
        <v>341044.7</v>
      </c>
    </row>
    <row r="484" spans="1:4" x14ac:dyDescent="0.25">
      <c r="C484" s="30">
        <v>43042</v>
      </c>
      <c r="D484" s="13">
        <v>341676.17</v>
      </c>
    </row>
    <row r="485" spans="1:4" x14ac:dyDescent="0.25">
      <c r="C485" s="30">
        <v>43045</v>
      </c>
      <c r="D485" s="13">
        <v>341676</v>
      </c>
    </row>
    <row r="486" spans="1:4" x14ac:dyDescent="0.25">
      <c r="C486" s="30">
        <v>43046</v>
      </c>
      <c r="D486" s="13">
        <v>341676</v>
      </c>
    </row>
    <row r="487" spans="1:4" x14ac:dyDescent="0.25">
      <c r="C487" s="30">
        <v>43047</v>
      </c>
      <c r="D487" s="13">
        <v>379863.97</v>
      </c>
    </row>
    <row r="488" spans="1:4" x14ac:dyDescent="0.25">
      <c r="C488" s="30">
        <v>43048</v>
      </c>
      <c r="D488" s="13">
        <v>378842.06</v>
      </c>
    </row>
    <row r="489" spans="1:4" x14ac:dyDescent="0.25">
      <c r="C489" s="30">
        <v>43049</v>
      </c>
      <c r="D489" s="13">
        <v>378842</v>
      </c>
    </row>
    <row r="490" spans="1:4" x14ac:dyDescent="0.25">
      <c r="C490" s="30">
        <v>43052</v>
      </c>
      <c r="D490" s="13">
        <v>340784.14</v>
      </c>
    </row>
    <row r="491" spans="1:4" x14ac:dyDescent="0.25">
      <c r="C491" s="30">
        <v>43053</v>
      </c>
      <c r="D491" s="13">
        <v>340784</v>
      </c>
    </row>
    <row r="492" spans="1:4" x14ac:dyDescent="0.25">
      <c r="C492" s="30">
        <v>43054</v>
      </c>
      <c r="D492" s="13">
        <v>340895.76</v>
      </c>
    </row>
    <row r="493" spans="1:4" x14ac:dyDescent="0.25">
      <c r="C493" s="30">
        <v>43055</v>
      </c>
      <c r="D493" s="13">
        <v>349266.8</v>
      </c>
    </row>
    <row r="494" spans="1:4" x14ac:dyDescent="0.25">
      <c r="C494" s="30">
        <v>43056</v>
      </c>
      <c r="D494" s="13">
        <v>349267</v>
      </c>
    </row>
    <row r="495" spans="1:4" x14ac:dyDescent="0.25">
      <c r="C495" s="30">
        <v>43059</v>
      </c>
      <c r="D495" s="13">
        <v>354264.44</v>
      </c>
    </row>
    <row r="496" spans="1:4" x14ac:dyDescent="0.25">
      <c r="C496" s="30">
        <v>43060</v>
      </c>
      <c r="D496" s="13">
        <v>354264</v>
      </c>
    </row>
    <row r="497" spans="3:4" x14ac:dyDescent="0.25">
      <c r="C497" s="30">
        <v>43061</v>
      </c>
      <c r="D497" s="13">
        <v>357804.55</v>
      </c>
    </row>
    <row r="498" spans="3:4" x14ac:dyDescent="0.25">
      <c r="C498" s="30">
        <v>43062</v>
      </c>
      <c r="D498" s="13">
        <v>357805</v>
      </c>
    </row>
    <row r="499" spans="3:4" x14ac:dyDescent="0.25">
      <c r="C499" s="30">
        <v>43063</v>
      </c>
      <c r="D499" s="13">
        <v>361119.05</v>
      </c>
    </row>
    <row r="500" spans="3:4" x14ac:dyDescent="0.25">
      <c r="C500" s="30">
        <v>43066</v>
      </c>
      <c r="D500" s="13">
        <v>318415.71000000002</v>
      </c>
    </row>
    <row r="501" spans="3:4" x14ac:dyDescent="0.25">
      <c r="C501" s="30">
        <v>43067</v>
      </c>
      <c r="D501" s="13">
        <v>320237.53999999998</v>
      </c>
    </row>
    <row r="502" spans="3:4" x14ac:dyDescent="0.25">
      <c r="C502" s="30">
        <v>43068</v>
      </c>
      <c r="D502" s="13">
        <v>320237.53999999998</v>
      </c>
    </row>
    <row r="503" spans="3:4" x14ac:dyDescent="0.25">
      <c r="C503" s="30">
        <v>43069</v>
      </c>
      <c r="D503" s="13">
        <v>325286.46999999997</v>
      </c>
    </row>
    <row r="504" spans="3:4" x14ac:dyDescent="0.25">
      <c r="C504" s="30">
        <v>43070</v>
      </c>
      <c r="D504" s="13">
        <v>334247.03000000003</v>
      </c>
    </row>
    <row r="505" spans="3:4" x14ac:dyDescent="0.25">
      <c r="C505" s="30">
        <v>43073</v>
      </c>
      <c r="D505" s="13">
        <v>334247</v>
      </c>
    </row>
    <row r="506" spans="3:4" x14ac:dyDescent="0.25">
      <c r="C506" s="30">
        <v>43074</v>
      </c>
      <c r="D506" s="13">
        <v>334247.03000000003</v>
      </c>
    </row>
    <row r="507" spans="3:4" x14ac:dyDescent="0.25">
      <c r="C507" s="30">
        <v>43075</v>
      </c>
      <c r="D507" s="13">
        <v>334247</v>
      </c>
    </row>
    <row r="508" spans="3:4" x14ac:dyDescent="0.25">
      <c r="C508" s="30">
        <v>43076</v>
      </c>
      <c r="D508" s="13">
        <v>323171.46000000002</v>
      </c>
    </row>
    <row r="509" spans="3:4" x14ac:dyDescent="0.25">
      <c r="C509" s="30">
        <v>43077</v>
      </c>
      <c r="D509" s="13">
        <v>324229.90999999997</v>
      </c>
    </row>
    <row r="510" spans="3:4" x14ac:dyDescent="0.25">
      <c r="C510" s="30">
        <v>43080</v>
      </c>
      <c r="D510" s="13">
        <v>324230</v>
      </c>
    </row>
    <row r="511" spans="3:4" x14ac:dyDescent="0.25">
      <c r="C511" s="30">
        <v>43081</v>
      </c>
      <c r="D511" s="13">
        <v>286030.39</v>
      </c>
    </row>
    <row r="512" spans="3:4" x14ac:dyDescent="0.25">
      <c r="C512" s="30">
        <v>43082</v>
      </c>
      <c r="D512" s="13">
        <v>286197.44</v>
      </c>
    </row>
    <row r="513" spans="3:4" x14ac:dyDescent="0.25">
      <c r="C513" s="30">
        <v>43083</v>
      </c>
      <c r="D513" s="13">
        <v>280065.2</v>
      </c>
    </row>
    <row r="514" spans="3:4" x14ac:dyDescent="0.25">
      <c r="C514" s="30">
        <v>43084</v>
      </c>
      <c r="D514" s="13">
        <v>284409.09999999998</v>
      </c>
    </row>
    <row r="515" spans="3:4" x14ac:dyDescent="0.25">
      <c r="C515" s="30">
        <v>43087</v>
      </c>
      <c r="D515" s="13">
        <v>285119.09999999998</v>
      </c>
    </row>
    <row r="516" spans="3:4" x14ac:dyDescent="0.25">
      <c r="C516" s="30">
        <v>43088</v>
      </c>
      <c r="D516" s="13">
        <v>285395.49</v>
      </c>
    </row>
    <row r="517" spans="3:4" x14ac:dyDescent="0.25">
      <c r="C517" s="30">
        <v>43089</v>
      </c>
      <c r="D517" s="13">
        <v>285395</v>
      </c>
    </row>
    <row r="518" spans="3:4" x14ac:dyDescent="0.25">
      <c r="C518" s="30">
        <v>43090</v>
      </c>
      <c r="D518" s="13">
        <v>285542.49</v>
      </c>
    </row>
    <row r="519" spans="3:4" x14ac:dyDescent="0.25">
      <c r="C519" s="30">
        <v>43091</v>
      </c>
      <c r="D519" s="13">
        <v>285542</v>
      </c>
    </row>
    <row r="520" spans="3:4" x14ac:dyDescent="0.25">
      <c r="C520" s="30">
        <v>43094</v>
      </c>
      <c r="D520" s="13">
        <v>285542</v>
      </c>
    </row>
    <row r="521" spans="3:4" x14ac:dyDescent="0.25">
      <c r="C521" s="30">
        <v>43095</v>
      </c>
      <c r="D521" s="13">
        <v>248584.72</v>
      </c>
    </row>
    <row r="522" spans="3:4" x14ac:dyDescent="0.25">
      <c r="C522" s="30">
        <v>43096</v>
      </c>
      <c r="D522" s="13">
        <v>248585</v>
      </c>
    </row>
    <row r="523" spans="3:4" x14ac:dyDescent="0.25">
      <c r="C523" s="30">
        <v>43097</v>
      </c>
      <c r="D523" s="13">
        <v>270685.83</v>
      </c>
    </row>
    <row r="524" spans="3:4" x14ac:dyDescent="0.25">
      <c r="C524" s="30">
        <v>43098</v>
      </c>
      <c r="D524" s="13">
        <v>282558.58</v>
      </c>
    </row>
    <row r="525" spans="3:4" x14ac:dyDescent="0.25">
      <c r="C525" s="30">
        <v>43101</v>
      </c>
      <c r="D525" s="13">
        <v>282559</v>
      </c>
    </row>
    <row r="526" spans="3:4" x14ac:dyDescent="0.25">
      <c r="C526" s="30">
        <v>43102</v>
      </c>
      <c r="D526" s="13">
        <v>282559</v>
      </c>
    </row>
    <row r="527" spans="3:4" x14ac:dyDescent="0.25">
      <c r="C527" s="30">
        <v>43103</v>
      </c>
      <c r="D527" s="13">
        <v>282559</v>
      </c>
    </row>
    <row r="528" spans="3:4" x14ac:dyDescent="0.25">
      <c r="C528" s="30">
        <v>43104</v>
      </c>
      <c r="D528" s="13">
        <v>283213.14</v>
      </c>
    </row>
    <row r="529" spans="3:4" x14ac:dyDescent="0.25">
      <c r="C529" s="30">
        <v>43105</v>
      </c>
      <c r="D529" s="13">
        <v>297779.06</v>
      </c>
    </row>
    <row r="530" spans="3:4" x14ac:dyDescent="0.25">
      <c r="C530" s="30">
        <v>43108</v>
      </c>
      <c r="D530" s="13">
        <v>263886.2</v>
      </c>
    </row>
    <row r="531" spans="3:4" x14ac:dyDescent="0.25">
      <c r="C531" s="30">
        <v>43109</v>
      </c>
      <c r="D531" s="13">
        <v>277030.96999999997</v>
      </c>
    </row>
    <row r="532" spans="3:4" x14ac:dyDescent="0.25">
      <c r="C532" s="30">
        <v>43110</v>
      </c>
      <c r="D532" s="13">
        <v>277031</v>
      </c>
    </row>
    <row r="533" spans="3:4" x14ac:dyDescent="0.25">
      <c r="C533" s="30">
        <v>43111</v>
      </c>
      <c r="D533" s="13">
        <v>281394.14</v>
      </c>
    </row>
    <row r="534" spans="3:4" x14ac:dyDescent="0.25">
      <c r="C534" s="30">
        <v>43112</v>
      </c>
      <c r="D534" s="13">
        <v>281470.18</v>
      </c>
    </row>
    <row r="535" spans="3:4" x14ac:dyDescent="0.25">
      <c r="C535" s="30">
        <v>43115</v>
      </c>
      <c r="D535" s="13">
        <v>281470</v>
      </c>
    </row>
    <row r="536" spans="3:4" x14ac:dyDescent="0.25">
      <c r="C536" s="30">
        <v>43116</v>
      </c>
      <c r="D536" s="13">
        <v>284325.94</v>
      </c>
    </row>
    <row r="537" spans="3:4" x14ac:dyDescent="0.25">
      <c r="C537" s="30">
        <v>43117</v>
      </c>
      <c r="D537" s="13">
        <v>305911.78000000003</v>
      </c>
    </row>
    <row r="538" spans="3:4" x14ac:dyDescent="0.25">
      <c r="C538" s="30">
        <v>43118</v>
      </c>
      <c r="D538" s="13">
        <v>305752.93</v>
      </c>
    </row>
    <row r="539" spans="3:4" x14ac:dyDescent="0.25">
      <c r="C539" s="30">
        <v>43119</v>
      </c>
      <c r="D539" s="13">
        <v>332730.14</v>
      </c>
    </row>
    <row r="540" spans="3:4" x14ac:dyDescent="0.25">
      <c r="C540" s="30">
        <v>43122</v>
      </c>
      <c r="D540" s="13">
        <v>291419.49</v>
      </c>
    </row>
    <row r="541" spans="3:4" x14ac:dyDescent="0.25">
      <c r="C541" s="30">
        <v>43123</v>
      </c>
      <c r="D541" s="13">
        <v>293419.65000000002</v>
      </c>
    </row>
    <row r="542" spans="3:4" x14ac:dyDescent="0.25">
      <c r="C542" s="30">
        <v>43124</v>
      </c>
      <c r="D542" s="13">
        <v>293420</v>
      </c>
    </row>
    <row r="543" spans="3:4" x14ac:dyDescent="0.25">
      <c r="C543" s="30">
        <v>43125</v>
      </c>
      <c r="D543" s="13">
        <v>301331.82</v>
      </c>
    </row>
    <row r="544" spans="3:4" x14ac:dyDescent="0.25">
      <c r="C544" s="30">
        <v>43126</v>
      </c>
      <c r="D544" s="13">
        <v>327084.28999999998</v>
      </c>
    </row>
    <row r="545" spans="3:4" x14ac:dyDescent="0.25">
      <c r="C545" s="30">
        <v>43129</v>
      </c>
      <c r="D545" s="13">
        <v>327084</v>
      </c>
    </row>
    <row r="546" spans="3:4" x14ac:dyDescent="0.25">
      <c r="C546" s="30">
        <v>43130</v>
      </c>
      <c r="D546" s="13">
        <v>327084</v>
      </c>
    </row>
    <row r="547" spans="3:4" x14ac:dyDescent="0.25">
      <c r="C547" s="30">
        <v>43131</v>
      </c>
      <c r="D547" s="13">
        <v>337130.63</v>
      </c>
    </row>
    <row r="548" spans="3:4" x14ac:dyDescent="0.25">
      <c r="C548" s="30">
        <v>43132</v>
      </c>
      <c r="D548" s="13">
        <v>334292.59999999998</v>
      </c>
    </row>
    <row r="549" spans="3:4" x14ac:dyDescent="0.25">
      <c r="C549" s="30">
        <v>43133</v>
      </c>
      <c r="D549" s="13">
        <v>335977.23</v>
      </c>
    </row>
    <row r="550" spans="3:4" x14ac:dyDescent="0.25">
      <c r="C550" s="30">
        <v>43136</v>
      </c>
      <c r="D550" s="13">
        <v>300614.99</v>
      </c>
    </row>
    <row r="551" spans="3:4" x14ac:dyDescent="0.25">
      <c r="C551" s="30">
        <v>43137</v>
      </c>
      <c r="D551" s="13">
        <v>295509.53999999998</v>
      </c>
    </row>
    <row r="552" spans="3:4" x14ac:dyDescent="0.25">
      <c r="C552" s="30">
        <v>43138</v>
      </c>
      <c r="D552" s="13">
        <v>295510</v>
      </c>
    </row>
    <row r="553" spans="3:4" x14ac:dyDescent="0.25">
      <c r="C553" s="30">
        <v>43139</v>
      </c>
      <c r="D553" s="13">
        <v>295623.09999999998</v>
      </c>
    </row>
    <row r="554" spans="3:4" x14ac:dyDescent="0.25">
      <c r="C554" s="30">
        <v>43140</v>
      </c>
      <c r="D554" s="13">
        <v>295623</v>
      </c>
    </row>
    <row r="555" spans="3:4" x14ac:dyDescent="0.25">
      <c r="C555" s="30">
        <v>43143</v>
      </c>
      <c r="D555" s="13">
        <v>299232.09999999998</v>
      </c>
    </row>
    <row r="556" spans="3:4" x14ac:dyDescent="0.25">
      <c r="C556" s="30">
        <v>43144</v>
      </c>
      <c r="D556" s="13">
        <v>304422.01</v>
      </c>
    </row>
    <row r="557" spans="3:4" x14ac:dyDescent="0.25">
      <c r="C557" s="30">
        <v>43145</v>
      </c>
      <c r="D557" s="13">
        <v>330191.24</v>
      </c>
    </row>
    <row r="558" spans="3:4" x14ac:dyDescent="0.25">
      <c r="C558" s="30">
        <v>43146</v>
      </c>
      <c r="D558" s="13">
        <v>313471.64</v>
      </c>
    </row>
    <row r="559" spans="3:4" x14ac:dyDescent="0.25">
      <c r="C559" s="30">
        <v>43147</v>
      </c>
      <c r="D559" s="13">
        <v>313472</v>
      </c>
    </row>
    <row r="560" spans="3:4" x14ac:dyDescent="0.25">
      <c r="C560" s="30">
        <v>43150</v>
      </c>
      <c r="D560" s="13">
        <v>313472</v>
      </c>
    </row>
    <row r="561" spans="3:4" x14ac:dyDescent="0.25">
      <c r="C561" s="30">
        <v>43151</v>
      </c>
      <c r="D561" s="13">
        <v>277471.58</v>
      </c>
    </row>
    <row r="562" spans="3:4" x14ac:dyDescent="0.25">
      <c r="C562" s="30">
        <v>43152</v>
      </c>
      <c r="D562" s="13">
        <v>287526.92</v>
      </c>
    </row>
    <row r="563" spans="3:4" x14ac:dyDescent="0.25">
      <c r="C563" s="30">
        <v>43153</v>
      </c>
      <c r="D563" s="13">
        <v>296486.64</v>
      </c>
    </row>
    <row r="564" spans="3:4" x14ac:dyDescent="0.25">
      <c r="C564" s="30">
        <v>43154</v>
      </c>
      <c r="D564" s="13">
        <v>296487</v>
      </c>
    </row>
    <row r="565" spans="3:4" x14ac:dyDescent="0.25">
      <c r="C565" s="30">
        <v>43157</v>
      </c>
      <c r="D565" s="13">
        <v>296487</v>
      </c>
    </row>
    <row r="566" spans="3:4" x14ac:dyDescent="0.25">
      <c r="C566" s="30">
        <v>43158</v>
      </c>
      <c r="D566" s="13">
        <v>335911.5</v>
      </c>
    </row>
    <row r="567" spans="3:4" x14ac:dyDescent="0.25">
      <c r="C567" s="30">
        <v>43159</v>
      </c>
      <c r="D567" s="13">
        <v>335912</v>
      </c>
    </row>
    <row r="568" spans="3:4" x14ac:dyDescent="0.25">
      <c r="C568" s="30">
        <v>43160</v>
      </c>
      <c r="D568" s="13">
        <v>330042.21999999997</v>
      </c>
    </row>
    <row r="569" spans="3:4" x14ac:dyDescent="0.25">
      <c r="C569" s="30">
        <v>43161</v>
      </c>
      <c r="D569" s="13">
        <v>367034.5</v>
      </c>
    </row>
    <row r="570" spans="3:4" x14ac:dyDescent="0.25">
      <c r="C570" s="30">
        <v>43164</v>
      </c>
      <c r="D570" s="13">
        <v>330990.42</v>
      </c>
    </row>
    <row r="571" spans="3:4" x14ac:dyDescent="0.25">
      <c r="C571" s="30">
        <v>43165</v>
      </c>
      <c r="D571" s="13">
        <v>333065.89</v>
      </c>
    </row>
    <row r="572" spans="3:4" x14ac:dyDescent="0.25">
      <c r="C572" s="30">
        <v>43166</v>
      </c>
      <c r="D572" s="13">
        <v>331065.89</v>
      </c>
    </row>
    <row r="573" spans="3:4" x14ac:dyDescent="0.25">
      <c r="C573" s="30">
        <v>43167</v>
      </c>
      <c r="D573" s="13">
        <v>331092.17</v>
      </c>
    </row>
    <row r="574" spans="3:4" x14ac:dyDescent="0.25">
      <c r="C574" s="30">
        <v>43168</v>
      </c>
      <c r="D574" s="13">
        <v>311733.17</v>
      </c>
    </row>
    <row r="575" spans="3:4" x14ac:dyDescent="0.25">
      <c r="C575" s="30">
        <v>43171</v>
      </c>
      <c r="D575" s="13">
        <v>317116.19</v>
      </c>
    </row>
    <row r="576" spans="3:4" x14ac:dyDescent="0.25">
      <c r="C576" s="30">
        <v>43172</v>
      </c>
      <c r="D576" s="13">
        <v>317116</v>
      </c>
    </row>
    <row r="577" spans="3:4" x14ac:dyDescent="0.25">
      <c r="C577" s="30">
        <v>43173</v>
      </c>
      <c r="D577" s="13">
        <v>317496.19</v>
      </c>
    </row>
    <row r="578" spans="3:4" x14ac:dyDescent="0.25">
      <c r="C578" s="30">
        <v>43174</v>
      </c>
      <c r="D578" s="13">
        <v>317772.45</v>
      </c>
    </row>
    <row r="579" spans="3:4" x14ac:dyDescent="0.25">
      <c r="C579" s="30">
        <v>43175</v>
      </c>
      <c r="D579" s="13">
        <v>317772</v>
      </c>
    </row>
    <row r="580" spans="3:4" x14ac:dyDescent="0.25">
      <c r="C580" s="30">
        <v>43178</v>
      </c>
      <c r="D580" s="13">
        <v>279446.55</v>
      </c>
    </row>
    <row r="581" spans="3:4" x14ac:dyDescent="0.25">
      <c r="C581" s="30">
        <v>43179</v>
      </c>
      <c r="D581" s="13">
        <v>272785.62</v>
      </c>
    </row>
    <row r="582" spans="3:4" x14ac:dyDescent="0.25">
      <c r="C582" s="30">
        <v>43180</v>
      </c>
      <c r="D582" s="13">
        <v>288240.15999999997</v>
      </c>
    </row>
    <row r="583" spans="3:4" x14ac:dyDescent="0.25">
      <c r="C583" s="30">
        <v>43181</v>
      </c>
      <c r="D583" s="13">
        <v>278742.74</v>
      </c>
    </row>
    <row r="584" spans="3:4" x14ac:dyDescent="0.25">
      <c r="C584" s="30">
        <v>43182</v>
      </c>
      <c r="D584" s="13">
        <v>278840.24</v>
      </c>
    </row>
    <row r="585" spans="3:4" x14ac:dyDescent="0.25">
      <c r="C585" s="30">
        <v>43185</v>
      </c>
      <c r="D585" s="13">
        <v>278942.24</v>
      </c>
    </row>
    <row r="586" spans="3:4" x14ac:dyDescent="0.25">
      <c r="C586" s="30">
        <v>43186</v>
      </c>
      <c r="D586" s="13">
        <v>257048.49</v>
      </c>
    </row>
    <row r="587" spans="3:4" x14ac:dyDescent="0.25">
      <c r="C587" s="30">
        <v>43187</v>
      </c>
      <c r="D587" s="13">
        <v>252662.47</v>
      </c>
    </row>
    <row r="588" spans="3:4" x14ac:dyDescent="0.25">
      <c r="C588" s="30">
        <v>43188</v>
      </c>
      <c r="D588" s="13">
        <v>254708.73</v>
      </c>
    </row>
    <row r="589" spans="3:4" x14ac:dyDescent="0.25">
      <c r="C589" s="30">
        <v>43189</v>
      </c>
      <c r="D589" s="13">
        <v>281702.86</v>
      </c>
    </row>
    <row r="590" spans="3:4" x14ac:dyDescent="0.25">
      <c r="C590" s="30">
        <v>43192</v>
      </c>
      <c r="D590" s="13">
        <v>244220.77</v>
      </c>
    </row>
    <row r="591" spans="3:4" x14ac:dyDescent="0.25">
      <c r="C591" s="30">
        <v>43193</v>
      </c>
      <c r="D591" s="13">
        <v>244221</v>
      </c>
    </row>
    <row r="592" spans="3:4" x14ac:dyDescent="0.25">
      <c r="C592" s="30">
        <v>43194</v>
      </c>
      <c r="D592" s="13">
        <v>244221</v>
      </c>
    </row>
    <row r="593" spans="3:4" x14ac:dyDescent="0.25">
      <c r="C593" s="30">
        <v>43195</v>
      </c>
      <c r="D593" s="13">
        <v>225503.87</v>
      </c>
    </row>
    <row r="594" spans="3:4" x14ac:dyDescent="0.25">
      <c r="C594" s="30">
        <v>43196</v>
      </c>
      <c r="D594" s="13">
        <v>225504</v>
      </c>
    </row>
    <row r="595" spans="3:4" x14ac:dyDescent="0.25">
      <c r="C595" s="30">
        <v>43199</v>
      </c>
      <c r="D595" s="13">
        <v>225503.8</v>
      </c>
    </row>
    <row r="596" spans="3:4" x14ac:dyDescent="0.25">
      <c r="C596" s="30">
        <v>43200</v>
      </c>
      <c r="D596" s="13">
        <v>227389.96</v>
      </c>
    </row>
    <row r="597" spans="3:4" x14ac:dyDescent="0.25">
      <c r="C597" s="30">
        <v>43201</v>
      </c>
      <c r="D597" s="13">
        <v>235472.53</v>
      </c>
    </row>
    <row r="598" spans="3:4" x14ac:dyDescent="0.25">
      <c r="C598" s="30">
        <v>43202</v>
      </c>
      <c r="D598" s="13">
        <v>222207.84</v>
      </c>
    </row>
    <row r="599" spans="3:4" x14ac:dyDescent="0.25">
      <c r="C599" s="30">
        <v>43203</v>
      </c>
      <c r="D599" s="13">
        <v>222287.93</v>
      </c>
    </row>
    <row r="600" spans="3:4" x14ac:dyDescent="0.25">
      <c r="C600" s="30">
        <v>43206</v>
      </c>
      <c r="D600" s="13">
        <v>186664.28</v>
      </c>
    </row>
    <row r="601" spans="3:4" x14ac:dyDescent="0.25">
      <c r="C601" s="30">
        <v>43207</v>
      </c>
      <c r="D601" s="13">
        <v>188484.95</v>
      </c>
    </row>
    <row r="602" spans="3:4" x14ac:dyDescent="0.25">
      <c r="C602" s="30">
        <v>43208</v>
      </c>
      <c r="D602" s="13">
        <v>188485</v>
      </c>
    </row>
    <row r="603" spans="3:4" x14ac:dyDescent="0.25">
      <c r="C603" s="30">
        <v>43209</v>
      </c>
      <c r="D603" s="13">
        <v>180474.73</v>
      </c>
    </row>
    <row r="604" spans="3:4" x14ac:dyDescent="0.25">
      <c r="C604" s="30">
        <v>43210</v>
      </c>
      <c r="D604" s="13">
        <v>188207.38</v>
      </c>
    </row>
    <row r="605" spans="3:4" x14ac:dyDescent="0.25">
      <c r="C605" s="30">
        <v>43213</v>
      </c>
      <c r="D605" s="13">
        <v>198618.83</v>
      </c>
    </row>
    <row r="606" spans="3:4" x14ac:dyDescent="0.25">
      <c r="C606" s="30">
        <v>43214</v>
      </c>
      <c r="D606" s="13">
        <v>198619</v>
      </c>
    </row>
    <row r="607" spans="3:4" x14ac:dyDescent="0.25">
      <c r="C607" s="30">
        <v>43215</v>
      </c>
      <c r="D607" s="13">
        <v>198619</v>
      </c>
    </row>
    <row r="608" spans="3:4" x14ac:dyDescent="0.25">
      <c r="C608" s="30">
        <v>43216</v>
      </c>
      <c r="D608" s="13">
        <v>189089.55</v>
      </c>
    </row>
    <row r="609" spans="3:4" x14ac:dyDescent="0.25">
      <c r="C609" s="30">
        <v>43217</v>
      </c>
      <c r="D609" s="13">
        <v>216053.77</v>
      </c>
    </row>
    <row r="610" spans="3:4" x14ac:dyDescent="0.25">
      <c r="C610" s="30">
        <v>43220</v>
      </c>
      <c r="D610" s="13">
        <v>179849.52</v>
      </c>
    </row>
    <row r="611" spans="3:4" x14ac:dyDescent="0.25">
      <c r="C611" s="30">
        <v>43221</v>
      </c>
      <c r="D611" s="13">
        <v>179850</v>
      </c>
    </row>
    <row r="612" spans="3:4" x14ac:dyDescent="0.25">
      <c r="C612" s="30">
        <v>43222</v>
      </c>
      <c r="D612" s="13">
        <v>173749.01</v>
      </c>
    </row>
    <row r="613" spans="3:4" x14ac:dyDescent="0.25">
      <c r="C613" s="30">
        <v>43223</v>
      </c>
      <c r="D613" s="13">
        <v>200792.85</v>
      </c>
    </row>
    <row r="614" spans="3:4" x14ac:dyDescent="0.25">
      <c r="C614" s="30">
        <v>43224</v>
      </c>
      <c r="D614" s="13">
        <v>202331.91</v>
      </c>
    </row>
    <row r="615" spans="3:4" x14ac:dyDescent="0.25">
      <c r="C615" s="30">
        <v>43227</v>
      </c>
      <c r="D615" s="13">
        <v>203517.87</v>
      </c>
    </row>
    <row r="616" spans="3:4" x14ac:dyDescent="0.25">
      <c r="C616" s="30">
        <v>43228</v>
      </c>
      <c r="D616" s="13">
        <v>203518</v>
      </c>
    </row>
    <row r="617" spans="3:4" x14ac:dyDescent="0.25">
      <c r="C617" s="30">
        <v>43229</v>
      </c>
      <c r="D617" s="13">
        <v>203518</v>
      </c>
    </row>
    <row r="618" spans="3:4" x14ac:dyDescent="0.25">
      <c r="C618" s="30">
        <v>43230</v>
      </c>
      <c r="D618" s="13">
        <v>191114.58</v>
      </c>
    </row>
    <row r="619" spans="3:4" x14ac:dyDescent="0.25">
      <c r="C619" s="30">
        <v>43231</v>
      </c>
      <c r="D619" s="13">
        <v>153114.57999999999</v>
      </c>
    </row>
    <row r="620" spans="3:4" x14ac:dyDescent="0.25">
      <c r="C620" s="30">
        <v>43234</v>
      </c>
      <c r="D620" s="13">
        <v>153115</v>
      </c>
    </row>
    <row r="621" spans="3:4" x14ac:dyDescent="0.25">
      <c r="C621" s="30">
        <v>43235</v>
      </c>
      <c r="D621" s="13">
        <v>182792.08</v>
      </c>
    </row>
    <row r="622" spans="3:4" x14ac:dyDescent="0.25">
      <c r="C622" s="30">
        <v>43236</v>
      </c>
      <c r="D622" s="13">
        <v>182792</v>
      </c>
    </row>
    <row r="623" spans="3:4" x14ac:dyDescent="0.25">
      <c r="C623" s="30">
        <v>43237</v>
      </c>
      <c r="D623" s="13">
        <v>222152.66</v>
      </c>
    </row>
    <row r="624" spans="3:4" x14ac:dyDescent="0.25">
      <c r="C624" s="30">
        <v>43238</v>
      </c>
      <c r="D624" s="13">
        <v>222153</v>
      </c>
    </row>
    <row r="625" spans="3:4" x14ac:dyDescent="0.25">
      <c r="C625" s="30">
        <v>43241</v>
      </c>
      <c r="D625" s="13">
        <v>222153</v>
      </c>
    </row>
    <row r="626" spans="3:4" x14ac:dyDescent="0.25">
      <c r="C626" s="30">
        <v>43242</v>
      </c>
      <c r="D626" s="13">
        <v>222153</v>
      </c>
    </row>
    <row r="627" spans="3:4" x14ac:dyDescent="0.25">
      <c r="C627" s="30">
        <v>43243</v>
      </c>
      <c r="D627" s="13">
        <v>222152</v>
      </c>
    </row>
    <row r="628" spans="3:4" x14ac:dyDescent="0.25">
      <c r="C628" s="30">
        <v>43244</v>
      </c>
      <c r="D628" s="13">
        <v>211720.43</v>
      </c>
    </row>
    <row r="629" spans="3:4" x14ac:dyDescent="0.25">
      <c r="C629" s="30">
        <v>43245</v>
      </c>
      <c r="D629" s="13">
        <v>211720</v>
      </c>
    </row>
    <row r="630" spans="3:4" x14ac:dyDescent="0.25">
      <c r="C630" s="30">
        <v>43248</v>
      </c>
      <c r="D630" s="13">
        <v>211720</v>
      </c>
    </row>
    <row r="631" spans="3:4" x14ac:dyDescent="0.25">
      <c r="C631" s="30">
        <v>43249</v>
      </c>
      <c r="D631" s="13">
        <v>176327.95</v>
      </c>
    </row>
    <row r="632" spans="3:4" x14ac:dyDescent="0.25">
      <c r="C632" s="30">
        <v>43250</v>
      </c>
      <c r="D632" s="13">
        <v>176328</v>
      </c>
    </row>
    <row r="633" spans="3:4" x14ac:dyDescent="0.25">
      <c r="C633" s="30">
        <v>43251</v>
      </c>
      <c r="D633" s="13">
        <v>169004.5</v>
      </c>
    </row>
    <row r="634" spans="3:4" x14ac:dyDescent="0.25">
      <c r="C634" s="30">
        <v>43252</v>
      </c>
      <c r="D634" s="13">
        <v>261992.26</v>
      </c>
    </row>
    <row r="635" spans="3:4" x14ac:dyDescent="0.25">
      <c r="C635" s="30">
        <v>43255</v>
      </c>
      <c r="D635" s="13">
        <v>270521.09000000003</v>
      </c>
    </row>
    <row r="636" spans="3:4" x14ac:dyDescent="0.25">
      <c r="C636" s="30">
        <v>43256</v>
      </c>
      <c r="D636" s="13">
        <v>285365.09000000003</v>
      </c>
    </row>
    <row r="637" spans="3:4" x14ac:dyDescent="0.25">
      <c r="C637" s="30">
        <v>43257</v>
      </c>
      <c r="D637" s="13">
        <v>285365</v>
      </c>
    </row>
    <row r="638" spans="3:4" x14ac:dyDescent="0.25">
      <c r="C638" s="30">
        <v>43258</v>
      </c>
      <c r="D638" s="13">
        <v>287246.65999999997</v>
      </c>
    </row>
    <row r="639" spans="3:4" x14ac:dyDescent="0.25">
      <c r="C639" s="30">
        <v>43259</v>
      </c>
      <c r="D639" s="13">
        <v>287247</v>
      </c>
    </row>
    <row r="640" spans="3:4" x14ac:dyDescent="0.25">
      <c r="C640" s="30">
        <v>43262</v>
      </c>
      <c r="D640" s="13">
        <v>287247</v>
      </c>
    </row>
    <row r="641" spans="3:4" x14ac:dyDescent="0.25">
      <c r="C641" s="30">
        <v>43263</v>
      </c>
      <c r="D641" s="13">
        <v>253042.79</v>
      </c>
    </row>
    <row r="642" spans="3:4" x14ac:dyDescent="0.25">
      <c r="C642" s="30">
        <v>43264</v>
      </c>
      <c r="D642" s="13">
        <v>253043</v>
      </c>
    </row>
    <row r="643" spans="3:4" x14ac:dyDescent="0.25">
      <c r="C643" s="30">
        <v>43265</v>
      </c>
      <c r="D643" s="13">
        <v>246521.36</v>
      </c>
    </row>
    <row r="644" spans="3:4" x14ac:dyDescent="0.25">
      <c r="C644" s="30">
        <v>43266</v>
      </c>
      <c r="D644" s="13">
        <v>246593.56</v>
      </c>
    </row>
    <row r="645" spans="3:4" x14ac:dyDescent="0.25">
      <c r="C645" s="30">
        <v>43269</v>
      </c>
      <c r="D645" s="13">
        <v>246594</v>
      </c>
    </row>
    <row r="646" spans="3:4" x14ac:dyDescent="0.25">
      <c r="C646" s="30">
        <v>43270</v>
      </c>
      <c r="D646" s="13">
        <v>246594</v>
      </c>
    </row>
    <row r="647" spans="3:4" x14ac:dyDescent="0.25">
      <c r="C647" s="30">
        <v>43271</v>
      </c>
      <c r="D647" s="13">
        <v>246594</v>
      </c>
    </row>
    <row r="648" spans="3:4" x14ac:dyDescent="0.25">
      <c r="C648" s="30">
        <v>43272</v>
      </c>
      <c r="D648" s="13">
        <v>228395.48</v>
      </c>
    </row>
    <row r="649" spans="3:4" x14ac:dyDescent="0.25">
      <c r="C649" s="30">
        <v>43273</v>
      </c>
      <c r="D649" s="13">
        <v>228395</v>
      </c>
    </row>
    <row r="650" spans="3:4" x14ac:dyDescent="0.25">
      <c r="C650" s="30">
        <v>43276</v>
      </c>
      <c r="D650" s="13">
        <v>192627.9</v>
      </c>
    </row>
    <row r="651" spans="3:4" x14ac:dyDescent="0.25">
      <c r="C651" s="30">
        <v>43277</v>
      </c>
      <c r="D651" s="13">
        <v>192628</v>
      </c>
    </row>
    <row r="652" spans="3:4" x14ac:dyDescent="0.25">
      <c r="C652" s="30">
        <v>43278</v>
      </c>
      <c r="D652" s="13">
        <v>192628</v>
      </c>
    </row>
    <row r="653" spans="3:4" x14ac:dyDescent="0.25">
      <c r="C653" s="30">
        <v>43279</v>
      </c>
      <c r="D653" s="13">
        <v>193904.61</v>
      </c>
    </row>
    <row r="654" spans="3:4" x14ac:dyDescent="0.25">
      <c r="C654" s="30">
        <v>43280</v>
      </c>
      <c r="D654" s="13">
        <v>195328.48</v>
      </c>
    </row>
    <row r="655" spans="3:4" x14ac:dyDescent="0.25">
      <c r="C655" s="30">
        <v>43283</v>
      </c>
      <c r="D655" s="13">
        <v>199304.09</v>
      </c>
    </row>
    <row r="656" spans="3:4" x14ac:dyDescent="0.25">
      <c r="C656" s="30">
        <v>43284</v>
      </c>
      <c r="D656" s="13">
        <v>201071.11</v>
      </c>
    </row>
    <row r="657" spans="3:4" x14ac:dyDescent="0.25">
      <c r="C657" s="30">
        <v>43285</v>
      </c>
      <c r="D657" s="13">
        <v>201071</v>
      </c>
    </row>
    <row r="658" spans="3:4" x14ac:dyDescent="0.25">
      <c r="C658" s="30">
        <v>43286</v>
      </c>
      <c r="D658" s="13">
        <v>223298.16</v>
      </c>
    </row>
    <row r="659" spans="3:4" x14ac:dyDescent="0.25">
      <c r="C659" s="30">
        <v>43287</v>
      </c>
      <c r="D659" s="13">
        <v>238962.66</v>
      </c>
    </row>
    <row r="660" spans="3:4" x14ac:dyDescent="0.25">
      <c r="C660" s="30">
        <v>43290</v>
      </c>
      <c r="D660" s="13">
        <v>203086.22</v>
      </c>
    </row>
    <row r="661" spans="3:4" x14ac:dyDescent="0.25">
      <c r="C661" s="30">
        <v>43291</v>
      </c>
      <c r="D661" s="13">
        <v>226930.31</v>
      </c>
    </row>
    <row r="662" spans="3:4" x14ac:dyDescent="0.25">
      <c r="C662" s="30">
        <v>43292</v>
      </c>
      <c r="D662" s="13">
        <v>226930</v>
      </c>
    </row>
    <row r="663" spans="3:4" x14ac:dyDescent="0.25">
      <c r="C663" s="30">
        <v>43293</v>
      </c>
      <c r="D663" s="13">
        <v>220822.05</v>
      </c>
    </row>
    <row r="664" spans="3:4" x14ac:dyDescent="0.25">
      <c r="C664" s="30">
        <v>43294</v>
      </c>
      <c r="D664" s="13">
        <v>220883.3</v>
      </c>
    </row>
    <row r="665" spans="3:4" x14ac:dyDescent="0.25">
      <c r="C665" s="30">
        <v>43297</v>
      </c>
      <c r="D665" s="13">
        <v>220986</v>
      </c>
    </row>
    <row r="666" spans="3:4" x14ac:dyDescent="0.25">
      <c r="C666" s="30">
        <v>43298</v>
      </c>
      <c r="D666" s="13">
        <v>220986</v>
      </c>
    </row>
    <row r="667" spans="3:4" x14ac:dyDescent="0.25">
      <c r="C667" s="30">
        <v>43299</v>
      </c>
      <c r="D667" s="13">
        <v>197995.27</v>
      </c>
    </row>
    <row r="668" spans="3:4" x14ac:dyDescent="0.25">
      <c r="C668" s="30">
        <v>43300</v>
      </c>
      <c r="D668" s="13">
        <v>202931.61</v>
      </c>
    </row>
    <row r="669" spans="3:4" x14ac:dyDescent="0.25">
      <c r="C669" s="30">
        <v>43301</v>
      </c>
      <c r="D669" s="13">
        <v>202932</v>
      </c>
    </row>
    <row r="670" spans="3:4" x14ac:dyDescent="0.25">
      <c r="C670" s="30">
        <v>43304</v>
      </c>
      <c r="D670" s="13">
        <v>167839.6</v>
      </c>
    </row>
    <row r="671" spans="3:4" x14ac:dyDescent="0.25">
      <c r="C671" s="30">
        <v>43305</v>
      </c>
      <c r="D671" s="13">
        <v>167840</v>
      </c>
    </row>
    <row r="672" spans="3:4" x14ac:dyDescent="0.25">
      <c r="C672" s="30">
        <v>43306</v>
      </c>
      <c r="D672" s="13">
        <v>167840</v>
      </c>
    </row>
    <row r="673" spans="3:4" x14ac:dyDescent="0.25">
      <c r="C673" s="30">
        <v>43307</v>
      </c>
      <c r="D673" s="13">
        <v>180485.58</v>
      </c>
    </row>
    <row r="674" spans="3:4" x14ac:dyDescent="0.25">
      <c r="C674" s="30">
        <v>43308</v>
      </c>
      <c r="D674" s="13">
        <v>205676.09</v>
      </c>
    </row>
    <row r="675" spans="3:4" x14ac:dyDescent="0.25">
      <c r="C675" s="30">
        <v>43311</v>
      </c>
      <c r="D675" s="13">
        <v>199229.46</v>
      </c>
    </row>
    <row r="676" spans="3:4" x14ac:dyDescent="0.25">
      <c r="C676" s="30">
        <v>43312</v>
      </c>
      <c r="D676" s="13">
        <v>199612.46</v>
      </c>
    </row>
    <row r="677" spans="3:4" x14ac:dyDescent="0.25">
      <c r="C677" s="30">
        <v>43313</v>
      </c>
      <c r="D677" s="13">
        <v>327321.84000000003</v>
      </c>
    </row>
    <row r="678" spans="3:4" x14ac:dyDescent="0.25">
      <c r="C678" s="30">
        <v>43314</v>
      </c>
      <c r="D678" s="13">
        <v>328551.67</v>
      </c>
    </row>
    <row r="679" spans="3:4" x14ac:dyDescent="0.25">
      <c r="C679" s="30">
        <v>43315</v>
      </c>
      <c r="D679" s="13">
        <v>328552</v>
      </c>
    </row>
    <row r="680" spans="3:4" x14ac:dyDescent="0.25">
      <c r="C680" s="30">
        <v>43318</v>
      </c>
      <c r="D680" s="13">
        <v>293600.95</v>
      </c>
    </row>
    <row r="681" spans="3:4" x14ac:dyDescent="0.25">
      <c r="C681" s="30">
        <v>43319</v>
      </c>
      <c r="D681" s="13">
        <v>298153.56</v>
      </c>
    </row>
    <row r="682" spans="3:4" x14ac:dyDescent="0.25">
      <c r="C682" s="30">
        <v>43320</v>
      </c>
      <c r="D682" s="13">
        <v>298154</v>
      </c>
    </row>
    <row r="683" spans="3:4" x14ac:dyDescent="0.25">
      <c r="C683" s="30">
        <v>43321</v>
      </c>
      <c r="D683" s="13">
        <v>294180.65999999997</v>
      </c>
    </row>
    <row r="684" spans="3:4" x14ac:dyDescent="0.25">
      <c r="C684" s="30">
        <v>43322</v>
      </c>
      <c r="D684" s="13">
        <v>294181</v>
      </c>
    </row>
    <row r="685" spans="3:4" x14ac:dyDescent="0.25">
      <c r="C685" s="30">
        <v>43325</v>
      </c>
      <c r="D685" s="13">
        <v>294679.65999999997</v>
      </c>
    </row>
    <row r="686" spans="3:4" x14ac:dyDescent="0.25">
      <c r="C686" s="30">
        <v>43326</v>
      </c>
      <c r="D686" s="13">
        <v>294680</v>
      </c>
    </row>
    <row r="687" spans="3:4" x14ac:dyDescent="0.25">
      <c r="C687" s="30">
        <v>43327</v>
      </c>
      <c r="D687" s="13">
        <v>294761.65000000002</v>
      </c>
    </row>
    <row r="688" spans="3:4" x14ac:dyDescent="0.25">
      <c r="C688" s="30">
        <v>43328</v>
      </c>
      <c r="D688" s="13">
        <v>290632.52</v>
      </c>
    </row>
    <row r="689" spans="3:4" x14ac:dyDescent="0.25">
      <c r="C689" s="30">
        <v>43329</v>
      </c>
      <c r="D689" s="13">
        <v>290633</v>
      </c>
    </row>
    <row r="690" spans="3:4" x14ac:dyDescent="0.25">
      <c r="C690" s="30">
        <v>43332</v>
      </c>
      <c r="D690" s="13">
        <v>254427.11</v>
      </c>
    </row>
    <row r="691" spans="3:4" x14ac:dyDescent="0.25">
      <c r="C691" s="30">
        <v>43333</v>
      </c>
      <c r="D691" s="13">
        <v>255823.93</v>
      </c>
    </row>
    <row r="692" spans="3:4" x14ac:dyDescent="0.25">
      <c r="C692" s="30">
        <v>43334</v>
      </c>
      <c r="D692" s="13">
        <v>255419.13</v>
      </c>
    </row>
    <row r="693" spans="3:4" x14ac:dyDescent="0.25">
      <c r="C693" s="30">
        <v>43335</v>
      </c>
      <c r="D693" s="13">
        <v>272759.37</v>
      </c>
    </row>
    <row r="694" spans="3:4" x14ac:dyDescent="0.25">
      <c r="C694" s="30">
        <v>43336</v>
      </c>
      <c r="D694" s="13">
        <v>272846.37</v>
      </c>
    </row>
    <row r="695" spans="3:4" x14ac:dyDescent="0.25">
      <c r="C695" s="30">
        <v>43339</v>
      </c>
      <c r="D695" s="13">
        <v>272846</v>
      </c>
    </row>
    <row r="696" spans="3:4" x14ac:dyDescent="0.25">
      <c r="C696" s="30">
        <v>43340</v>
      </c>
      <c r="D696" s="13">
        <v>272846</v>
      </c>
    </row>
    <row r="697" spans="3:4" x14ac:dyDescent="0.25">
      <c r="C697" s="30">
        <v>43341</v>
      </c>
      <c r="D697" s="13">
        <v>276622.58</v>
      </c>
    </row>
    <row r="698" spans="3:4" x14ac:dyDescent="0.25">
      <c r="C698" s="30">
        <v>43342</v>
      </c>
      <c r="D698" s="13">
        <v>276623</v>
      </c>
    </row>
    <row r="699" spans="3:4" x14ac:dyDescent="0.25">
      <c r="C699" s="30">
        <v>43343</v>
      </c>
      <c r="D699" s="13">
        <v>276773.33</v>
      </c>
    </row>
    <row r="700" spans="3:4" x14ac:dyDescent="0.25">
      <c r="C700" s="30">
        <v>43346</v>
      </c>
      <c r="D700" s="13">
        <v>276773</v>
      </c>
    </row>
    <row r="701" spans="3:4" x14ac:dyDescent="0.25">
      <c r="C701" s="30">
        <v>43347</v>
      </c>
      <c r="D701" s="13">
        <v>240090.56</v>
      </c>
    </row>
    <row r="702" spans="3:4" x14ac:dyDescent="0.25">
      <c r="C702" s="30">
        <v>43348</v>
      </c>
      <c r="D702" s="13">
        <v>240091</v>
      </c>
    </row>
    <row r="703" spans="3:4" x14ac:dyDescent="0.25">
      <c r="C703" s="30">
        <v>43349</v>
      </c>
      <c r="D703" s="13">
        <v>237779.31</v>
      </c>
    </row>
    <row r="704" spans="3:4" x14ac:dyDescent="0.25">
      <c r="C704" s="30">
        <v>43350</v>
      </c>
      <c r="D704" s="13">
        <v>237779</v>
      </c>
    </row>
    <row r="705" spans="3:4" x14ac:dyDescent="0.25">
      <c r="C705" s="30">
        <v>43353</v>
      </c>
      <c r="D705" s="13">
        <v>243552.34</v>
      </c>
    </row>
    <row r="706" spans="3:4" x14ac:dyDescent="0.25">
      <c r="C706" s="30">
        <v>43354</v>
      </c>
      <c r="D706" s="13">
        <v>243552</v>
      </c>
    </row>
    <row r="707" spans="3:4" x14ac:dyDescent="0.25">
      <c r="C707" s="30">
        <v>43355</v>
      </c>
      <c r="D707" s="13">
        <v>243552</v>
      </c>
    </row>
    <row r="708" spans="3:4" x14ac:dyDescent="0.25">
      <c r="C708" s="30">
        <v>43356</v>
      </c>
      <c r="D708" s="13">
        <v>266009.96000000002</v>
      </c>
    </row>
    <row r="709" spans="3:4" x14ac:dyDescent="0.25">
      <c r="C709" s="30">
        <v>43357</v>
      </c>
      <c r="D709" s="13">
        <v>266087.59999999998</v>
      </c>
    </row>
    <row r="710" spans="3:4" x14ac:dyDescent="0.25">
      <c r="C710" s="30">
        <v>43360</v>
      </c>
      <c r="D710" s="13">
        <v>229939.6</v>
      </c>
    </row>
    <row r="711" spans="3:4" x14ac:dyDescent="0.25">
      <c r="C711" s="30">
        <v>43361</v>
      </c>
      <c r="D711" s="13">
        <v>229940</v>
      </c>
    </row>
    <row r="712" spans="3:4" x14ac:dyDescent="0.25">
      <c r="C712" s="30">
        <v>43362</v>
      </c>
      <c r="D712" s="13">
        <v>229940</v>
      </c>
    </row>
    <row r="713" spans="3:4" x14ac:dyDescent="0.25">
      <c r="C713" s="30">
        <v>43363</v>
      </c>
      <c r="D713" s="13">
        <v>226983.82</v>
      </c>
    </row>
    <row r="714" spans="3:4" x14ac:dyDescent="0.25">
      <c r="C714" s="30">
        <v>43364</v>
      </c>
      <c r="D714" s="13">
        <v>226983.82</v>
      </c>
    </row>
    <row r="715" spans="3:4" x14ac:dyDescent="0.25">
      <c r="C715" s="30">
        <v>43367</v>
      </c>
      <c r="D715" s="13">
        <v>231167.41</v>
      </c>
    </row>
    <row r="716" spans="3:4" x14ac:dyDescent="0.25">
      <c r="C716" s="30">
        <v>43368</v>
      </c>
      <c r="D716" s="13">
        <v>231298.26</v>
      </c>
    </row>
    <row r="717" spans="3:4" x14ac:dyDescent="0.25">
      <c r="C717" s="30">
        <v>43369</v>
      </c>
      <c r="D717" s="13">
        <v>231298</v>
      </c>
    </row>
    <row r="718" spans="3:4" x14ac:dyDescent="0.25">
      <c r="C718" s="30">
        <v>43370</v>
      </c>
      <c r="D718" s="13">
        <v>218195.44</v>
      </c>
    </row>
    <row r="719" spans="3:4" x14ac:dyDescent="0.25">
      <c r="C719" s="30">
        <v>43371</v>
      </c>
      <c r="D719" s="13">
        <v>218195</v>
      </c>
    </row>
    <row r="720" spans="3:4" x14ac:dyDescent="0.25">
      <c r="C720" s="30">
        <v>43374</v>
      </c>
      <c r="D720" s="13">
        <v>181738.47</v>
      </c>
    </row>
    <row r="721" spans="3:4" x14ac:dyDescent="0.25">
      <c r="C721" s="30">
        <v>43375</v>
      </c>
      <c r="D721" s="13">
        <v>175674.86</v>
      </c>
    </row>
    <row r="722" spans="3:4" x14ac:dyDescent="0.25">
      <c r="C722" s="30">
        <v>43376</v>
      </c>
      <c r="D722" s="13">
        <v>175890.11</v>
      </c>
    </row>
    <row r="723" spans="3:4" x14ac:dyDescent="0.25">
      <c r="C723" s="30">
        <v>43377</v>
      </c>
      <c r="D723" s="13">
        <v>176908.84</v>
      </c>
    </row>
    <row r="724" spans="3:4" x14ac:dyDescent="0.25">
      <c r="C724" s="30">
        <v>43378</v>
      </c>
      <c r="D724" s="13">
        <v>176909</v>
      </c>
    </row>
    <row r="725" spans="3:4" x14ac:dyDescent="0.25">
      <c r="C725" s="30">
        <v>43381</v>
      </c>
      <c r="D725" s="13">
        <v>176909</v>
      </c>
    </row>
    <row r="726" spans="3:4" x14ac:dyDescent="0.25">
      <c r="C726" s="30">
        <v>43382</v>
      </c>
      <c r="D726" s="13">
        <v>226038.22</v>
      </c>
    </row>
    <row r="727" spans="3:4" x14ac:dyDescent="0.25">
      <c r="C727" s="30">
        <v>43383</v>
      </c>
      <c r="D727" s="13">
        <v>226038</v>
      </c>
    </row>
    <row r="728" spans="3:4" x14ac:dyDescent="0.25">
      <c r="C728" s="30">
        <v>43384</v>
      </c>
      <c r="D728" s="13">
        <v>223293.31</v>
      </c>
    </row>
    <row r="729" spans="3:4" x14ac:dyDescent="0.25">
      <c r="C729" s="30">
        <v>43385</v>
      </c>
      <c r="D729" s="13">
        <v>272327.27</v>
      </c>
    </row>
    <row r="730" spans="3:4" x14ac:dyDescent="0.25">
      <c r="C730" s="30">
        <v>43388</v>
      </c>
      <c r="D730" s="13">
        <v>236397.34</v>
      </c>
    </row>
    <row r="731" spans="3:4" x14ac:dyDescent="0.25">
      <c r="C731" s="30">
        <v>43389</v>
      </c>
      <c r="D731" s="13">
        <v>236553.84</v>
      </c>
    </row>
    <row r="732" spans="3:4" x14ac:dyDescent="0.25">
      <c r="C732" s="30">
        <v>43390</v>
      </c>
      <c r="D732" s="13">
        <v>249133.92</v>
      </c>
    </row>
    <row r="733" spans="3:4" x14ac:dyDescent="0.25">
      <c r="C733" s="30">
        <v>43391</v>
      </c>
      <c r="D733" s="13">
        <v>254043.68</v>
      </c>
    </row>
    <row r="734" spans="3:4" x14ac:dyDescent="0.25">
      <c r="C734" s="30">
        <v>43392</v>
      </c>
      <c r="D734" s="13">
        <v>254064.5</v>
      </c>
    </row>
    <row r="735" spans="3:4" x14ac:dyDescent="0.25">
      <c r="C735" s="30">
        <v>43395</v>
      </c>
      <c r="D735" s="13">
        <v>290142.09999999998</v>
      </c>
    </row>
    <row r="736" spans="3:4" x14ac:dyDescent="0.25">
      <c r="C736" s="30">
        <v>43396</v>
      </c>
      <c r="D736" s="13">
        <v>290142</v>
      </c>
    </row>
    <row r="737" spans="3:4" x14ac:dyDescent="0.25">
      <c r="C737" s="30">
        <v>43397</v>
      </c>
      <c r="D737" s="13">
        <v>290034.38</v>
      </c>
    </row>
    <row r="738" spans="3:4" x14ac:dyDescent="0.25">
      <c r="C738" s="30">
        <v>43398</v>
      </c>
      <c r="D738" s="13">
        <v>291747.36</v>
      </c>
    </row>
    <row r="739" spans="3:4" x14ac:dyDescent="0.25">
      <c r="C739" s="30">
        <v>43399</v>
      </c>
      <c r="D739" s="13">
        <v>306637.48</v>
      </c>
    </row>
    <row r="740" spans="3:4" x14ac:dyDescent="0.25">
      <c r="C740" s="30">
        <v>43402</v>
      </c>
      <c r="D740" s="13">
        <v>270401.28999999998</v>
      </c>
    </row>
    <row r="741" spans="3:4" x14ac:dyDescent="0.25">
      <c r="C741" s="30">
        <v>43403</v>
      </c>
      <c r="D741" s="13">
        <v>278028.58</v>
      </c>
    </row>
    <row r="742" spans="3:4" x14ac:dyDescent="0.25">
      <c r="C742" s="30">
        <v>43404</v>
      </c>
      <c r="D742" s="13">
        <v>278029</v>
      </c>
    </row>
    <row r="743" spans="3:4" x14ac:dyDescent="0.25">
      <c r="C743" s="30">
        <v>43405</v>
      </c>
      <c r="D743" s="13">
        <v>279523.53000000003</v>
      </c>
    </row>
    <row r="744" spans="3:4" x14ac:dyDescent="0.25">
      <c r="C744" s="30">
        <v>43406</v>
      </c>
      <c r="D744" s="13">
        <v>303100.06</v>
      </c>
    </row>
    <row r="745" spans="3:4" x14ac:dyDescent="0.25">
      <c r="C745" s="30">
        <v>43409</v>
      </c>
      <c r="D745" s="13">
        <v>303100.06</v>
      </c>
    </row>
    <row r="746" spans="3:4" x14ac:dyDescent="0.25">
      <c r="C746" s="30">
        <v>43410</v>
      </c>
      <c r="D746" s="13">
        <v>303100.06</v>
      </c>
    </row>
    <row r="747" spans="3:4" x14ac:dyDescent="0.25">
      <c r="C747" s="30">
        <v>43411</v>
      </c>
      <c r="D747" s="13">
        <v>303954.14</v>
      </c>
    </row>
    <row r="748" spans="3:4" x14ac:dyDescent="0.25">
      <c r="C748" s="30">
        <v>43412</v>
      </c>
      <c r="D748" s="13">
        <v>294843.14</v>
      </c>
    </row>
    <row r="749" spans="3:4" x14ac:dyDescent="0.25">
      <c r="C749" s="30">
        <v>43413</v>
      </c>
      <c r="D749" s="13">
        <v>294843</v>
      </c>
    </row>
    <row r="750" spans="3:4" x14ac:dyDescent="0.25">
      <c r="C750" s="30">
        <v>43416</v>
      </c>
      <c r="D750" s="13">
        <v>294843</v>
      </c>
    </row>
    <row r="751" spans="3:4" x14ac:dyDescent="0.25">
      <c r="C751" s="30">
        <v>43417</v>
      </c>
      <c r="D751" s="13">
        <v>294843</v>
      </c>
    </row>
    <row r="752" spans="3:4" x14ac:dyDescent="0.25">
      <c r="C752" s="30">
        <v>43418</v>
      </c>
      <c r="D752" s="13">
        <v>259514.47</v>
      </c>
    </row>
    <row r="753" spans="3:4" x14ac:dyDescent="0.25">
      <c r="C753" s="30">
        <v>43419</v>
      </c>
      <c r="D753" s="13">
        <v>255987.45</v>
      </c>
    </row>
    <row r="754" spans="3:4" x14ac:dyDescent="0.25">
      <c r="C754" s="30">
        <v>43420</v>
      </c>
      <c r="D754" s="13">
        <v>255987.45</v>
      </c>
    </row>
    <row r="755" spans="3:4" x14ac:dyDescent="0.25">
      <c r="C755" s="30">
        <v>43423</v>
      </c>
      <c r="D755" s="13">
        <v>255987.45</v>
      </c>
    </row>
    <row r="756" spans="3:4" x14ac:dyDescent="0.25">
      <c r="C756" s="30">
        <v>43424</v>
      </c>
      <c r="D756" s="13">
        <v>254650.75</v>
      </c>
    </row>
    <row r="757" spans="3:4" x14ac:dyDescent="0.25">
      <c r="C757" s="30">
        <v>43425</v>
      </c>
    </row>
    <row r="758" spans="3:4" x14ac:dyDescent="0.25">
      <c r="C758" s="30">
        <v>43426</v>
      </c>
    </row>
    <row r="759" spans="3:4" x14ac:dyDescent="0.25">
      <c r="C759" s="29"/>
    </row>
    <row r="760" spans="3:4" x14ac:dyDescent="0.25">
      <c r="C760" s="29" t="s">
        <v>7</v>
      </c>
      <c r="D760" s="13">
        <f>MAX(D525:D756)</f>
        <v>367034.5</v>
      </c>
    </row>
    <row r="761" spans="3:4" x14ac:dyDescent="0.25">
      <c r="C761" s="29" t="s">
        <v>8</v>
      </c>
      <c r="D761" s="13">
        <f>MIN(D525:D756)</f>
        <v>153114.57999999999</v>
      </c>
    </row>
    <row r="762" spans="3:4" x14ac:dyDescent="0.25">
      <c r="C762" s="30"/>
    </row>
    <row r="763" spans="3:4" x14ac:dyDescent="0.25">
      <c r="C763" s="30"/>
    </row>
    <row r="764" spans="3:4" x14ac:dyDescent="0.25">
      <c r="C764" s="30"/>
    </row>
    <row r="765" spans="3:4" x14ac:dyDescent="0.25">
      <c r="C765" s="30"/>
    </row>
    <row r="766" spans="3:4" x14ac:dyDescent="0.25">
      <c r="C766" s="30"/>
    </row>
    <row r="767" spans="3:4" x14ac:dyDescent="0.25">
      <c r="C767" s="30"/>
    </row>
    <row r="768" spans="3:4" x14ac:dyDescent="0.25">
      <c r="C768" s="30"/>
    </row>
    <row r="769" spans="3:3" x14ac:dyDescent="0.25">
      <c r="C769" s="30"/>
    </row>
    <row r="770" spans="3:3" x14ac:dyDescent="0.25">
      <c r="C770" s="30"/>
    </row>
    <row r="771" spans="3:3" x14ac:dyDescent="0.25">
      <c r="C771" s="30"/>
    </row>
    <row r="772" spans="3:3" x14ac:dyDescent="0.25">
      <c r="C772" s="30"/>
    </row>
    <row r="773" spans="3:3" x14ac:dyDescent="0.25">
      <c r="C773" s="30"/>
    </row>
    <row r="774" spans="3:3" x14ac:dyDescent="0.25">
      <c r="C774" s="30"/>
    </row>
    <row r="775" spans="3:3" x14ac:dyDescent="0.25">
      <c r="C775" s="30"/>
    </row>
    <row r="776" spans="3:3" x14ac:dyDescent="0.25">
      <c r="C776" s="30"/>
    </row>
    <row r="777" spans="3:3" x14ac:dyDescent="0.25">
      <c r="C777" s="30"/>
    </row>
    <row r="778" spans="3:3" x14ac:dyDescent="0.25">
      <c r="C778" s="30"/>
    </row>
    <row r="779" spans="3:3" x14ac:dyDescent="0.25">
      <c r="C779" s="30"/>
    </row>
    <row r="780" spans="3:3" x14ac:dyDescent="0.25">
      <c r="C780" s="30"/>
    </row>
    <row r="781" spans="3:3" x14ac:dyDescent="0.25">
      <c r="C781" s="30"/>
    </row>
    <row r="782" spans="3:3" x14ac:dyDescent="0.25">
      <c r="C782" s="30"/>
    </row>
    <row r="783" spans="3:3" x14ac:dyDescent="0.25">
      <c r="C783" s="30"/>
    </row>
    <row r="784" spans="3:3" x14ac:dyDescent="0.25">
      <c r="C784" s="30"/>
    </row>
    <row r="785" spans="3:3" x14ac:dyDescent="0.25">
      <c r="C785" s="30"/>
    </row>
    <row r="786" spans="3:3" x14ac:dyDescent="0.25">
      <c r="C786" s="30"/>
    </row>
    <row r="787" spans="3:3" x14ac:dyDescent="0.25">
      <c r="C787" s="30"/>
    </row>
    <row r="788" spans="3:3" x14ac:dyDescent="0.25">
      <c r="C788" s="30"/>
    </row>
    <row r="789" spans="3:3" x14ac:dyDescent="0.25">
      <c r="C789" s="30"/>
    </row>
    <row r="790" spans="3:3" x14ac:dyDescent="0.25">
      <c r="C790" s="30"/>
    </row>
    <row r="791" spans="3:3" x14ac:dyDescent="0.25">
      <c r="C791" s="30"/>
    </row>
    <row r="792" spans="3:3" x14ac:dyDescent="0.25">
      <c r="C792" s="30"/>
    </row>
    <row r="793" spans="3:3" x14ac:dyDescent="0.25">
      <c r="C793" s="30"/>
    </row>
    <row r="794" spans="3:3" x14ac:dyDescent="0.25">
      <c r="C794" s="30"/>
    </row>
    <row r="795" spans="3:3" x14ac:dyDescent="0.25">
      <c r="C795" s="30"/>
    </row>
    <row r="796" spans="3:3" x14ac:dyDescent="0.25">
      <c r="C796" s="30"/>
    </row>
    <row r="797" spans="3:3" x14ac:dyDescent="0.25">
      <c r="C797" s="30"/>
    </row>
    <row r="798" spans="3:3" x14ac:dyDescent="0.25">
      <c r="C798" s="30"/>
    </row>
    <row r="799" spans="3:3" x14ac:dyDescent="0.25">
      <c r="C799" s="30"/>
    </row>
    <row r="800" spans="3:3" x14ac:dyDescent="0.25">
      <c r="C800" s="30"/>
    </row>
    <row r="801" spans="3:3" x14ac:dyDescent="0.25">
      <c r="C801" s="30"/>
    </row>
    <row r="802" spans="3:3" x14ac:dyDescent="0.25">
      <c r="C802" s="30"/>
    </row>
    <row r="803" spans="3:3" x14ac:dyDescent="0.25">
      <c r="C803" s="30"/>
    </row>
    <row r="804" spans="3:3" x14ac:dyDescent="0.25">
      <c r="C804" s="30"/>
    </row>
    <row r="805" spans="3:3" x14ac:dyDescent="0.25">
      <c r="C805" s="30"/>
    </row>
    <row r="806" spans="3:3" x14ac:dyDescent="0.25">
      <c r="C806" s="30"/>
    </row>
    <row r="807" spans="3:3" x14ac:dyDescent="0.25">
      <c r="C807" s="30"/>
    </row>
    <row r="808" spans="3:3" x14ac:dyDescent="0.25">
      <c r="C808" s="30"/>
    </row>
    <row r="809" spans="3:3" x14ac:dyDescent="0.25">
      <c r="C809" s="30"/>
    </row>
    <row r="810" spans="3:3" x14ac:dyDescent="0.25">
      <c r="C810" s="30"/>
    </row>
    <row r="811" spans="3:3" x14ac:dyDescent="0.25">
      <c r="C811" s="30"/>
    </row>
    <row r="812" spans="3:3" x14ac:dyDescent="0.25">
      <c r="C812" s="30"/>
    </row>
    <row r="813" spans="3:3" x14ac:dyDescent="0.25">
      <c r="C813" s="30"/>
    </row>
    <row r="814" spans="3:3" x14ac:dyDescent="0.25">
      <c r="C814" s="30"/>
    </row>
    <row r="815" spans="3:3" x14ac:dyDescent="0.25">
      <c r="C815" s="30"/>
    </row>
    <row r="816" spans="3:3" x14ac:dyDescent="0.25">
      <c r="C816" s="30"/>
    </row>
    <row r="817" spans="3:3" x14ac:dyDescent="0.25">
      <c r="C817" s="30"/>
    </row>
    <row r="818" spans="3:3" x14ac:dyDescent="0.25">
      <c r="C818" s="30"/>
    </row>
    <row r="819" spans="3:3" x14ac:dyDescent="0.25">
      <c r="C819" s="30"/>
    </row>
    <row r="820" spans="3:3" x14ac:dyDescent="0.25">
      <c r="C820" s="30"/>
    </row>
    <row r="821" spans="3:3" x14ac:dyDescent="0.25">
      <c r="C821" s="30"/>
    </row>
    <row r="822" spans="3:3" x14ac:dyDescent="0.25">
      <c r="C822" s="30"/>
    </row>
    <row r="823" spans="3:3" x14ac:dyDescent="0.25">
      <c r="C823" s="30"/>
    </row>
    <row r="824" spans="3:3" x14ac:dyDescent="0.25">
      <c r="C824" s="30"/>
    </row>
    <row r="825" spans="3:3" x14ac:dyDescent="0.25">
      <c r="C825" s="30"/>
    </row>
    <row r="826" spans="3:3" x14ac:dyDescent="0.25">
      <c r="C826" s="30"/>
    </row>
    <row r="827" spans="3:3" x14ac:dyDescent="0.25">
      <c r="C827" s="30"/>
    </row>
    <row r="828" spans="3:3" x14ac:dyDescent="0.25">
      <c r="C828" s="30"/>
    </row>
    <row r="829" spans="3:3" x14ac:dyDescent="0.25">
      <c r="C829" s="30"/>
    </row>
    <row r="830" spans="3:3" x14ac:dyDescent="0.25">
      <c r="C830" s="30"/>
    </row>
    <row r="831" spans="3:3" x14ac:dyDescent="0.25">
      <c r="C831" s="30"/>
    </row>
    <row r="832" spans="3:3" x14ac:dyDescent="0.25">
      <c r="C832" s="30"/>
    </row>
    <row r="833" spans="3:4" x14ac:dyDescent="0.25">
      <c r="C833" s="30"/>
    </row>
    <row r="834" spans="3:4" x14ac:dyDescent="0.25">
      <c r="C834" s="30"/>
    </row>
    <row r="835" spans="3:4" x14ac:dyDescent="0.25">
      <c r="C835" s="30"/>
    </row>
    <row r="836" spans="3:4" x14ac:dyDescent="0.25">
      <c r="C836" s="30"/>
    </row>
    <row r="837" spans="3:4" x14ac:dyDescent="0.25">
      <c r="C837" s="30"/>
    </row>
    <row r="838" spans="3:4" x14ac:dyDescent="0.25">
      <c r="C838" s="30"/>
    </row>
    <row r="839" spans="3:4" x14ac:dyDescent="0.25">
      <c r="C839" s="30"/>
    </row>
    <row r="840" spans="3:4" x14ac:dyDescent="0.25">
      <c r="C840" s="30"/>
    </row>
    <row r="841" spans="3:4" x14ac:dyDescent="0.25">
      <c r="C841" s="30"/>
    </row>
    <row r="842" spans="3:4" x14ac:dyDescent="0.25">
      <c r="C842" s="29"/>
    </row>
    <row r="843" spans="3:4" x14ac:dyDescent="0.25">
      <c r="C843" s="29" t="s">
        <v>7</v>
      </c>
      <c r="D843" s="13">
        <f>MAX(D525:D714)</f>
        <v>367034.5</v>
      </c>
    </row>
    <row r="844" spans="3:4" x14ac:dyDescent="0.25">
      <c r="C844" s="29" t="s">
        <v>8</v>
      </c>
      <c r="D844" s="13">
        <f>MIN(D525:D714)</f>
        <v>153114.57999999999</v>
      </c>
    </row>
    <row r="848" spans="3:4" x14ac:dyDescent="0.25">
      <c r="D848" s="17"/>
    </row>
    <row r="849" spans="4:4" x14ac:dyDescent="0.25">
      <c r="D849" s="1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October</vt:lpstr>
      <vt:lpstr>Data</vt:lpstr>
      <vt:lpstr>October!Print_Area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Ray</dc:creator>
  <cp:lastModifiedBy>Ashling Kelly</cp:lastModifiedBy>
  <cp:lastPrinted>2017-03-28T21:40:21Z</cp:lastPrinted>
  <dcterms:created xsi:type="dcterms:W3CDTF">2016-08-24T16:35:39Z</dcterms:created>
  <dcterms:modified xsi:type="dcterms:W3CDTF">2018-11-27T20:11:30Z</dcterms:modified>
</cp:coreProperties>
</file>